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008"/>
  <workbookPr/>
  <mc:AlternateContent xmlns:mc="http://schemas.openxmlformats.org/markup-compatibility/2006">
    <mc:Choice Requires="x15">
      <x15ac:absPath xmlns:x15ac="http://schemas.microsoft.com/office/spreadsheetml/2010/11/ac" url="https://universityofsussex-my.sharepoint.com/personal/mf383_sussex_ac_uk/Documents/Chan Lab_Maria/Manuscript/Data/Figures Raw Data_updated_30Apr/"/>
    </mc:Choice>
  </mc:AlternateContent>
  <xr:revisionPtr revIDLastSave="7" documentId="13_ncr:1_{EE64D31A-C54F-46CD-8CA0-1FCED8A109C2}" xr6:coauthVersionLast="47" xr6:coauthVersionMax="47" xr10:uidLastSave="{544FCB20-198E-A340-8F77-C3A2BDE704F0}"/>
  <bookViews>
    <workbookView xWindow="0" yWindow="760" windowWidth="23460" windowHeight="13040" xr2:uid="{00000000-000D-0000-FFFF-FFFF00000000}"/>
  </bookViews>
  <sheets>
    <sheet name="Fig S1B Coordinate measurements" sheetId="1" r:id="rId1"/>
    <sheet name="Distance measurements" sheetId="2" r:id="rId2"/>
    <sheet name="Profile plot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18" i="1" l="1"/>
  <c r="AW29" i="1"/>
  <c r="AW30" i="1"/>
  <c r="AR29" i="1"/>
  <c r="AR15" i="1"/>
  <c r="AR16" i="1"/>
  <c r="AR17" i="1"/>
  <c r="AR18" i="1"/>
  <c r="AR19" i="1"/>
  <c r="AR20" i="1"/>
  <c r="AR21" i="1"/>
  <c r="AR22" i="1"/>
  <c r="AR23" i="1"/>
  <c r="AR24" i="1"/>
  <c r="AR25" i="1"/>
  <c r="AR26" i="1"/>
  <c r="AR27" i="1"/>
  <c r="AR28" i="1"/>
  <c r="AR30" i="1"/>
  <c r="AR14" i="1"/>
  <c r="R15" i="1"/>
  <c r="R16" i="1"/>
  <c r="R17" i="1"/>
  <c r="R19" i="1"/>
  <c r="R20" i="1"/>
  <c r="R21" i="1"/>
  <c r="R22" i="1"/>
  <c r="R23" i="1"/>
  <c r="R24" i="1"/>
  <c r="R25" i="1"/>
  <c r="R26" i="1"/>
  <c r="R27" i="1"/>
  <c r="R28" i="1"/>
  <c r="R29" i="1"/>
  <c r="R30" i="1"/>
  <c r="R14" i="1"/>
  <c r="AV30" i="1"/>
  <c r="AV29" i="1"/>
  <c r="AW28" i="1"/>
  <c r="AV28" i="1"/>
  <c r="AW27" i="1"/>
  <c r="AV27" i="1"/>
  <c r="AW26" i="1"/>
  <c r="AV26" i="1"/>
  <c r="AW25" i="1"/>
  <c r="AV25" i="1"/>
  <c r="AW24" i="1"/>
  <c r="AV24" i="1"/>
  <c r="AW23" i="1"/>
  <c r="AV23" i="1"/>
  <c r="AW22" i="1"/>
  <c r="AV22" i="1"/>
  <c r="AW21" i="1"/>
  <c r="AV21" i="1"/>
  <c r="AW20" i="1"/>
  <c r="AV20" i="1"/>
  <c r="AW19" i="1"/>
  <c r="AV19" i="1"/>
  <c r="AW18" i="1"/>
  <c r="AV18" i="1"/>
  <c r="AW17" i="1"/>
  <c r="AV17" i="1"/>
  <c r="AW16" i="1"/>
  <c r="AV16" i="1"/>
  <c r="AW14" i="1"/>
  <c r="AV14" i="1"/>
  <c r="AW15" i="1"/>
  <c r="AV15" i="1"/>
  <c r="AK29" i="1" l="1"/>
  <c r="AK27" i="1"/>
  <c r="AK26" i="1"/>
  <c r="AK19" i="1"/>
  <c r="AD24" i="1"/>
  <c r="AD33" i="1"/>
  <c r="W26" i="1"/>
  <c r="W25" i="1"/>
  <c r="W23" i="1"/>
  <c r="AK15" i="1"/>
  <c r="AK16" i="1"/>
  <c r="AK17" i="1"/>
  <c r="AK18" i="1"/>
  <c r="AK20" i="1"/>
  <c r="AK21" i="1"/>
  <c r="AK22" i="1"/>
  <c r="AK23" i="1"/>
  <c r="AK24" i="1"/>
  <c r="AK25" i="1"/>
  <c r="AK28" i="1"/>
  <c r="AK30" i="1"/>
  <c r="AK14" i="1"/>
  <c r="AD15" i="1"/>
  <c r="AD16" i="1"/>
  <c r="AD17" i="1"/>
  <c r="AD18" i="1"/>
  <c r="AD19" i="1"/>
  <c r="AD20" i="1"/>
  <c r="AD21" i="1"/>
  <c r="AD22" i="1"/>
  <c r="AD23" i="1"/>
  <c r="AD25" i="1"/>
  <c r="AD26" i="1"/>
  <c r="AD27" i="1"/>
  <c r="AD28" i="1"/>
  <c r="AD29" i="1"/>
  <c r="AD30" i="1"/>
  <c r="AD31" i="1"/>
  <c r="AD32" i="1"/>
  <c r="AD34" i="1"/>
  <c r="AD35" i="1"/>
  <c r="AD14" i="1"/>
  <c r="W24" i="1"/>
  <c r="W27" i="1"/>
  <c r="W28" i="1"/>
  <c r="W29" i="1"/>
  <c r="W30" i="1"/>
  <c r="W31" i="1"/>
  <c r="W32" i="1"/>
  <c r="W15" i="1"/>
  <c r="W16" i="1"/>
  <c r="W17" i="1"/>
  <c r="W18" i="1"/>
  <c r="W19" i="1"/>
  <c r="W20" i="1"/>
  <c r="W21" i="1"/>
  <c r="W22" i="1"/>
  <c r="W14" i="1"/>
  <c r="C2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14" i="1"/>
  <c r="C26" i="1"/>
  <c r="C27" i="1"/>
  <c r="C28" i="1"/>
  <c r="C29" i="1"/>
  <c r="C30" i="1"/>
  <c r="C31" i="1"/>
  <c r="C32" i="1"/>
  <c r="C25" i="1"/>
  <c r="C15" i="1"/>
  <c r="C16" i="1"/>
  <c r="C17" i="1"/>
  <c r="C18" i="1"/>
  <c r="C19" i="1"/>
  <c r="C20" i="1"/>
  <c r="C21" i="1"/>
  <c r="C22" i="1"/>
  <c r="C23" i="1"/>
  <c r="C14" i="1"/>
  <c r="W35" i="2" l="1"/>
  <c r="P35" i="2"/>
  <c r="I33" i="2"/>
  <c r="C33" i="2"/>
  <c r="D33" i="2"/>
  <c r="J33" i="2"/>
  <c r="K33" i="2"/>
  <c r="B33" i="2"/>
  <c r="B35" i="2" l="1"/>
  <c r="I35" i="2"/>
  <c r="AO15" i="1"/>
  <c r="AP15" i="1"/>
  <c r="AO16" i="1"/>
  <c r="AP16" i="1"/>
  <c r="AO17" i="1"/>
  <c r="AP17" i="1"/>
  <c r="AO18" i="1"/>
  <c r="AP18" i="1"/>
  <c r="AO19" i="1"/>
  <c r="AP19" i="1"/>
  <c r="AO20" i="1"/>
  <c r="AP20" i="1"/>
  <c r="AO21" i="1"/>
  <c r="AP21" i="1"/>
  <c r="AO22" i="1"/>
  <c r="AP22" i="1"/>
  <c r="AO23" i="1"/>
  <c r="AP23" i="1"/>
  <c r="AO24" i="1"/>
  <c r="AP24" i="1"/>
  <c r="AO25" i="1"/>
  <c r="AP25" i="1"/>
  <c r="AO26" i="1"/>
  <c r="AP26" i="1"/>
  <c r="AO27" i="1"/>
  <c r="AP27" i="1"/>
  <c r="AO28" i="1"/>
  <c r="AP28" i="1"/>
  <c r="AO29" i="1"/>
  <c r="AP29" i="1"/>
  <c r="AO30" i="1"/>
  <c r="AP30" i="1"/>
  <c r="AP14" i="1"/>
  <c r="AO14" i="1"/>
  <c r="AH15" i="1"/>
  <c r="AI15" i="1"/>
  <c r="AH16" i="1"/>
  <c r="AI16" i="1"/>
  <c r="AH17" i="1"/>
  <c r="AI17" i="1"/>
  <c r="AH18" i="1"/>
  <c r="AI18" i="1"/>
  <c r="AH19" i="1"/>
  <c r="AI19" i="1"/>
  <c r="AH20" i="1"/>
  <c r="AI20" i="1"/>
  <c r="AH21" i="1"/>
  <c r="AI21" i="1"/>
  <c r="AH22" i="1"/>
  <c r="AI22" i="1"/>
  <c r="AH23" i="1"/>
  <c r="AI23" i="1"/>
  <c r="AH24" i="1"/>
  <c r="AI24" i="1"/>
  <c r="AH25" i="1"/>
  <c r="AI25" i="1"/>
  <c r="AH26" i="1"/>
  <c r="AI26" i="1"/>
  <c r="AH27" i="1"/>
  <c r="AI27" i="1"/>
  <c r="AH28" i="1"/>
  <c r="AI28" i="1"/>
  <c r="AH29" i="1"/>
  <c r="AI29" i="1"/>
  <c r="AH30" i="1"/>
  <c r="AI30" i="1"/>
  <c r="AH31" i="1"/>
  <c r="AI31" i="1"/>
  <c r="AH32" i="1"/>
  <c r="AI32" i="1"/>
  <c r="AH33" i="1"/>
  <c r="AI33" i="1"/>
  <c r="AH34" i="1"/>
  <c r="AI34" i="1"/>
  <c r="AH35" i="1"/>
  <c r="AI35" i="1"/>
  <c r="AI14" i="1"/>
  <c r="AH14" i="1"/>
  <c r="AA15" i="1"/>
  <c r="AB15" i="1"/>
  <c r="AA16" i="1"/>
  <c r="AB16" i="1"/>
  <c r="AA17" i="1"/>
  <c r="AB17" i="1"/>
  <c r="AA18" i="1"/>
  <c r="AB18" i="1"/>
  <c r="AA19" i="1"/>
  <c r="AB19" i="1"/>
  <c r="AA20" i="1"/>
  <c r="AB20" i="1"/>
  <c r="AA21" i="1"/>
  <c r="AB21" i="1"/>
  <c r="AA22" i="1"/>
  <c r="AB22" i="1"/>
  <c r="AA23" i="1"/>
  <c r="AB23" i="1"/>
  <c r="AA24" i="1"/>
  <c r="AB24" i="1"/>
  <c r="AA25" i="1"/>
  <c r="AB25" i="1"/>
  <c r="AA26" i="1"/>
  <c r="AB26" i="1"/>
  <c r="AA27" i="1"/>
  <c r="AB27" i="1"/>
  <c r="AA28" i="1"/>
  <c r="AB28" i="1"/>
  <c r="AA29" i="1"/>
  <c r="AB29" i="1"/>
  <c r="AA30" i="1"/>
  <c r="AB30" i="1"/>
  <c r="AA31" i="1"/>
  <c r="AB31" i="1"/>
  <c r="AA32" i="1"/>
  <c r="AB32" i="1"/>
  <c r="AB14" i="1"/>
  <c r="AA14" i="1"/>
</calcChain>
</file>

<file path=xl/sharedStrings.xml><?xml version="1.0" encoding="utf-8"?>
<sst xmlns="http://schemas.openxmlformats.org/spreadsheetml/2006/main" count="203" uniqueCount="27">
  <si>
    <t>West Coordinates</t>
  </si>
  <si>
    <t>CENPA</t>
  </si>
  <si>
    <t>Rel X</t>
  </si>
  <si>
    <t>Rel Y</t>
  </si>
  <si>
    <t>Distance</t>
  </si>
  <si>
    <t>Units</t>
  </si>
  <si>
    <t>CENPA-PICHmClover</t>
  </si>
  <si>
    <t>East Coordinates</t>
  </si>
  <si>
    <t>Rel X (corrected)</t>
  </si>
  <si>
    <t>Rel Y (corrected)</t>
  </si>
  <si>
    <t xml:space="preserve">Image 2 </t>
  </si>
  <si>
    <t>micron</t>
  </si>
  <si>
    <t xml:space="preserve">Image 4 </t>
  </si>
  <si>
    <t>Image 10</t>
  </si>
  <si>
    <t>WEST Distance</t>
  </si>
  <si>
    <t>EAST Distance</t>
  </si>
  <si>
    <t>Average</t>
  </si>
  <si>
    <t>Overall average</t>
  </si>
  <si>
    <t xml:space="preserve">Distance </t>
  </si>
  <si>
    <t>Intensity</t>
  </si>
  <si>
    <t>PICH mClover</t>
  </si>
  <si>
    <t>CEN</t>
  </si>
  <si>
    <t>Cell 18</t>
  </si>
  <si>
    <t>Relative</t>
  </si>
  <si>
    <t>DISTANCES ALONG CENTROMERIC x-AXIS (x values only)</t>
  </si>
  <si>
    <t>Image 18</t>
  </si>
  <si>
    <t>X and Y both *-1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</si>
</sst>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6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u/>
      <sz val="1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0" xfId="0" applyFont="1"/>
    <xf numFmtId="0" fontId="1" fillId="0" borderId="0" xfId="0" applyFont="1"/>
    <xf numFmtId="0" fontId="3" fillId="0" borderId="0" xfId="0" applyFont="1"/>
    <xf numFmtId="11" fontId="0" fillId="0" borderId="0" xfId="0" applyNumberFormat="1"/>
    <xf numFmtId="0" fontId="4" fillId="0" borderId="0" xfId="0" applyFont="1"/>
    <xf numFmtId="0" fontId="5" fillId="0" borderId="0" xfId="0" applyFont="1"/>
    <xf numFmtId="0" fontId="0" fillId="0" borderId="1" xfId="0" applyBorder="1"/>
    <xf numFmtId="0" fontId="3" fillId="0" borderId="2" xfId="0" applyFont="1" applyBorder="1"/>
    <xf numFmtId="0" fontId="3" fillId="0" borderId="3" xfId="0" applyFont="1" applyBorder="1"/>
    <xf numFmtId="0" fontId="0" fillId="0" borderId="4" xfId="0" applyBorder="1"/>
    <xf numFmtId="0" fontId="1" fillId="0" borderId="5" xfId="0" applyFont="1" applyBorder="1"/>
    <xf numFmtId="0" fontId="0" fillId="0" borderId="5" xfId="0" applyBorder="1"/>
    <xf numFmtId="0" fontId="1" fillId="0" borderId="6" xfId="0" applyFont="1" applyBorder="1"/>
    <xf numFmtId="0" fontId="1" fillId="0" borderId="7" xfId="0" applyFont="1" applyBorder="1"/>
    <xf numFmtId="0" fontId="0" fillId="0" borderId="7" xfId="0" applyBorder="1"/>
    <xf numFmtId="0" fontId="0" fillId="0" borderId="8" xfId="0" applyBorder="1"/>
    <xf numFmtId="0" fontId="6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WEST - CENPA/PICHmClover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Cell 2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accent1"/>
              </a:solidFill>
              <a:ln w="15875">
                <a:solidFill>
                  <a:schemeClr val="tx1"/>
                </a:solidFill>
              </a:ln>
              <a:effectLst/>
            </c:spPr>
          </c:marker>
          <c:xVal>
            <c:numRef>
              <c:f>'Fig S1B Coordinate measurements'!$E$14:$E$32</c:f>
              <c:numCache>
                <c:formatCode>General</c:formatCode>
                <c:ptCount val="19"/>
                <c:pt idx="0">
                  <c:v>8.2830000000000001E-2</c:v>
                </c:pt>
                <c:pt idx="1">
                  <c:v>7.6679999999999998E-2</c:v>
                </c:pt>
                <c:pt idx="2">
                  <c:v>5.799E-2</c:v>
                </c:pt>
                <c:pt idx="3">
                  <c:v>3.0700000000000002E-2</c:v>
                </c:pt>
                <c:pt idx="4">
                  <c:v>6.6239999999999993E-2</c:v>
                </c:pt>
                <c:pt idx="5">
                  <c:v>1.0189999999999999E-2</c:v>
                </c:pt>
                <c:pt idx="6">
                  <c:v>5.987E-2</c:v>
                </c:pt>
                <c:pt idx="7">
                  <c:v>7.2590000000000002E-2</c:v>
                </c:pt>
                <c:pt idx="8">
                  <c:v>6.2530000000000002E-2</c:v>
                </c:pt>
                <c:pt idx="9">
                  <c:v>8.8999999999999996E-2</c:v>
                </c:pt>
                <c:pt idx="10">
                  <c:v>-1.1689999999999999E-3</c:v>
                </c:pt>
                <c:pt idx="11">
                  <c:v>2.2780000000000002E-2</c:v>
                </c:pt>
                <c:pt idx="12">
                  <c:v>7.3590000000000003E-2</c:v>
                </c:pt>
                <c:pt idx="13">
                  <c:v>7.5899999999999995E-2</c:v>
                </c:pt>
                <c:pt idx="14">
                  <c:v>9.0709999999999999E-2</c:v>
                </c:pt>
                <c:pt idx="15">
                  <c:v>8.8289999999999993E-2</c:v>
                </c:pt>
                <c:pt idx="16">
                  <c:v>0.1235</c:v>
                </c:pt>
                <c:pt idx="17">
                  <c:v>5.3179999999999998E-2</c:v>
                </c:pt>
                <c:pt idx="18">
                  <c:v>7.5029999999999999E-2</c:v>
                </c:pt>
              </c:numCache>
            </c:numRef>
          </c:xVal>
          <c:yVal>
            <c:numRef>
              <c:f>'Fig S1B Coordinate measurements'!$F$14:$F$32</c:f>
              <c:numCache>
                <c:formatCode>General</c:formatCode>
                <c:ptCount val="19"/>
                <c:pt idx="0">
                  <c:v>-3.5469999999999998E-3</c:v>
                </c:pt>
                <c:pt idx="1">
                  <c:v>-6.744E-2</c:v>
                </c:pt>
                <c:pt idx="2">
                  <c:v>-3.8390000000000001E-2</c:v>
                </c:pt>
                <c:pt idx="3">
                  <c:v>-8.6290000000000006E-2</c:v>
                </c:pt>
                <c:pt idx="4">
                  <c:v>9.1789999999999997E-3</c:v>
                </c:pt>
                <c:pt idx="5">
                  <c:v>-1.712E-2</c:v>
                </c:pt>
                <c:pt idx="6">
                  <c:v>-2.8500000000000001E-2</c:v>
                </c:pt>
                <c:pt idx="7">
                  <c:v>-0.11609999999999999</c:v>
                </c:pt>
                <c:pt idx="8">
                  <c:v>-3.065E-2</c:v>
                </c:pt>
                <c:pt idx="9">
                  <c:v>-4.5859999999999998E-2</c:v>
                </c:pt>
                <c:pt idx="10">
                  <c:v>-0.12479999999999999</c:v>
                </c:pt>
                <c:pt idx="11">
                  <c:v>-0.1343</c:v>
                </c:pt>
                <c:pt idx="12">
                  <c:v>-4.1009999999999998E-2</c:v>
                </c:pt>
                <c:pt idx="13">
                  <c:v>-0.1462</c:v>
                </c:pt>
                <c:pt idx="14">
                  <c:v>-0.1187</c:v>
                </c:pt>
                <c:pt idx="15">
                  <c:v>0.10299999999999999</c:v>
                </c:pt>
                <c:pt idx="16">
                  <c:v>-3.4610000000000002E-2</c:v>
                </c:pt>
                <c:pt idx="17">
                  <c:v>-0.126</c:v>
                </c:pt>
                <c:pt idx="18">
                  <c:v>4.8240000000000002E-3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282-45B7-A650-7E7F737C58A2}"/>
            </c:ext>
          </c:extLst>
        </c:ser>
        <c:ser>
          <c:idx val="1"/>
          <c:order val="1"/>
          <c:tx>
            <c:v>Cell 4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accent2"/>
              </a:solidFill>
              <a:ln w="15875">
                <a:solidFill>
                  <a:schemeClr val="tx1"/>
                </a:solidFill>
              </a:ln>
              <a:effectLst/>
            </c:spPr>
          </c:marker>
          <c:xVal>
            <c:numRef>
              <c:f>'Fig S1B Coordinate measurements'!$J$14:$J$35</c:f>
              <c:numCache>
                <c:formatCode>General</c:formatCode>
                <c:ptCount val="22"/>
                <c:pt idx="0">
                  <c:v>7.5990000000000002E-2</c:v>
                </c:pt>
                <c:pt idx="1">
                  <c:v>3.0550000000000001E-2</c:v>
                </c:pt>
                <c:pt idx="2">
                  <c:v>5.4550000000000001E-2</c:v>
                </c:pt>
                <c:pt idx="3">
                  <c:v>0.1178</c:v>
                </c:pt>
                <c:pt idx="4">
                  <c:v>0.1467</c:v>
                </c:pt>
                <c:pt idx="5">
                  <c:v>7.3520000000000002E-2</c:v>
                </c:pt>
                <c:pt idx="6">
                  <c:v>0.13150000000000001</c:v>
                </c:pt>
                <c:pt idx="7">
                  <c:v>0.1212</c:v>
                </c:pt>
                <c:pt idx="8">
                  <c:v>9.6610000000000001E-2</c:v>
                </c:pt>
                <c:pt idx="9">
                  <c:v>6.6059999999999994E-2</c:v>
                </c:pt>
                <c:pt idx="10">
                  <c:v>7.1499999999999994E-2</c:v>
                </c:pt>
                <c:pt idx="11">
                  <c:v>9.4439999999999996E-2</c:v>
                </c:pt>
                <c:pt idx="12">
                  <c:v>7.3039999999999994E-2</c:v>
                </c:pt>
                <c:pt idx="13">
                  <c:v>5.3530000000000001E-2</c:v>
                </c:pt>
                <c:pt idx="14">
                  <c:v>7.1720000000000006E-2</c:v>
                </c:pt>
                <c:pt idx="15">
                  <c:v>7.0000000000000007E-2</c:v>
                </c:pt>
                <c:pt idx="16">
                  <c:v>9.4310000000000005E-2</c:v>
                </c:pt>
                <c:pt idx="17">
                  <c:v>9.1109999999999997E-2</c:v>
                </c:pt>
                <c:pt idx="18">
                  <c:v>3.3680000000000002E-2</c:v>
                </c:pt>
                <c:pt idx="19">
                  <c:v>8.276E-2</c:v>
                </c:pt>
                <c:pt idx="20">
                  <c:v>6.9959999999999996E-3</c:v>
                </c:pt>
                <c:pt idx="21">
                  <c:v>7.5200000000000003E-2</c:v>
                </c:pt>
              </c:numCache>
            </c:numRef>
          </c:xVal>
          <c:yVal>
            <c:numRef>
              <c:f>'Fig S1B Coordinate measurements'!$K$14:$K$35</c:f>
              <c:numCache>
                <c:formatCode>General</c:formatCode>
                <c:ptCount val="22"/>
                <c:pt idx="0">
                  <c:v>-2.0500000000000001E-2</c:v>
                </c:pt>
                <c:pt idx="1">
                  <c:v>-7.8609999999999999E-3</c:v>
                </c:pt>
                <c:pt idx="2" formatCode="0.00E+00">
                  <c:v>9.2E-5</c:v>
                </c:pt>
                <c:pt idx="3" formatCode="0.00E+00">
                  <c:v>5.3839999999999999E-2</c:v>
                </c:pt>
                <c:pt idx="4" formatCode="0.00E+00">
                  <c:v>3.168E-2</c:v>
                </c:pt>
                <c:pt idx="5" formatCode="0.00E+00">
                  <c:v>5.9119999999999999E-2</c:v>
                </c:pt>
                <c:pt idx="6" formatCode="0.00E+00">
                  <c:v>4.1529999999999997E-2</c:v>
                </c:pt>
                <c:pt idx="7" formatCode="0.00E+00">
                  <c:v>-1.7149999999999999E-2</c:v>
                </c:pt>
                <c:pt idx="8" formatCode="0.00E+00">
                  <c:v>9.5140000000000002E-2</c:v>
                </c:pt>
                <c:pt idx="9" formatCode="0.00E+00">
                  <c:v>-3.3779999999999998E-2</c:v>
                </c:pt>
                <c:pt idx="10">
                  <c:v>6.2700000000000006E-2</c:v>
                </c:pt>
                <c:pt idx="11">
                  <c:v>2.4760000000000001E-2</c:v>
                </c:pt>
                <c:pt idx="12">
                  <c:v>5.9569999999999998E-2</c:v>
                </c:pt>
                <c:pt idx="13" formatCode="0.00E+00">
                  <c:v>-1.18E-4</c:v>
                </c:pt>
                <c:pt idx="14">
                  <c:v>5.348E-2</c:v>
                </c:pt>
                <c:pt idx="15">
                  <c:v>1.9310000000000001E-2</c:v>
                </c:pt>
                <c:pt idx="16">
                  <c:v>9.2549999999999993E-2</c:v>
                </c:pt>
                <c:pt idx="17">
                  <c:v>0.16669999999999999</c:v>
                </c:pt>
                <c:pt idx="18">
                  <c:v>8.2000000000000003E-2</c:v>
                </c:pt>
                <c:pt idx="19">
                  <c:v>-4.0090000000000001E-2</c:v>
                </c:pt>
                <c:pt idx="20">
                  <c:v>1.549E-2</c:v>
                </c:pt>
                <c:pt idx="21">
                  <c:v>6.8360000000000004E-2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282-45B7-A650-7E7F737C58A2}"/>
            </c:ext>
          </c:extLst>
        </c:ser>
        <c:ser>
          <c:idx val="2"/>
          <c:order val="2"/>
          <c:tx>
            <c:v>Cell 10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accent3"/>
              </a:solidFill>
              <a:ln w="15875">
                <a:solidFill>
                  <a:schemeClr val="tx1"/>
                </a:solidFill>
              </a:ln>
              <a:effectLst/>
            </c:spPr>
          </c:marker>
          <c:xVal>
            <c:numRef>
              <c:f>'Fig S1B Coordinate measurements'!$O$14:$O$30</c:f>
              <c:numCache>
                <c:formatCode>General</c:formatCode>
                <c:ptCount val="17"/>
                <c:pt idx="0">
                  <c:v>8.8090000000000002E-2</c:v>
                </c:pt>
                <c:pt idx="1">
                  <c:v>6.7510000000000001E-2</c:v>
                </c:pt>
                <c:pt idx="2">
                  <c:v>0.14380000000000001</c:v>
                </c:pt>
                <c:pt idx="3">
                  <c:v>6.2379999999999998E-2</c:v>
                </c:pt>
                <c:pt idx="4">
                  <c:v>0.10920000000000001</c:v>
                </c:pt>
                <c:pt idx="5">
                  <c:v>6.6500000000000004E-2</c:v>
                </c:pt>
                <c:pt idx="6">
                  <c:v>8.072E-2</c:v>
                </c:pt>
                <c:pt idx="7">
                  <c:v>6.8790000000000004E-2</c:v>
                </c:pt>
                <c:pt idx="8">
                  <c:v>7.6550000000000007E-2</c:v>
                </c:pt>
                <c:pt idx="9">
                  <c:v>8.3430000000000004E-2</c:v>
                </c:pt>
                <c:pt idx="10">
                  <c:v>7.145E-2</c:v>
                </c:pt>
                <c:pt idx="11">
                  <c:v>7.5999999999999998E-2</c:v>
                </c:pt>
                <c:pt idx="12">
                  <c:v>0.1002</c:v>
                </c:pt>
                <c:pt idx="13">
                  <c:v>2.2780000000000002E-2</c:v>
                </c:pt>
                <c:pt idx="14">
                  <c:v>9.4320000000000001E-2</c:v>
                </c:pt>
                <c:pt idx="15">
                  <c:v>7.6550000000000007E-2</c:v>
                </c:pt>
                <c:pt idx="16">
                  <c:v>8.183E-2</c:v>
                </c:pt>
              </c:numCache>
            </c:numRef>
          </c:xVal>
          <c:yVal>
            <c:numRef>
              <c:f>'Fig S1B Coordinate measurements'!$P$14:$P$30</c:f>
              <c:numCache>
                <c:formatCode>General</c:formatCode>
                <c:ptCount val="17"/>
                <c:pt idx="0">
                  <c:v>3.8350000000000002E-2</c:v>
                </c:pt>
                <c:pt idx="1">
                  <c:v>2.0029999999999999E-2</c:v>
                </c:pt>
                <c:pt idx="2">
                  <c:v>-3.4970000000000001E-3</c:v>
                </c:pt>
                <c:pt idx="3">
                  <c:v>2.3369999999999998E-2</c:v>
                </c:pt>
                <c:pt idx="4">
                  <c:v>-5.7520000000000002E-2</c:v>
                </c:pt>
                <c:pt idx="5">
                  <c:v>5.6759999999999998E-2</c:v>
                </c:pt>
                <c:pt idx="6">
                  <c:v>3.1009999999999999E-2</c:v>
                </c:pt>
                <c:pt idx="7">
                  <c:v>5.5930000000000001E-2</c:v>
                </c:pt>
                <c:pt idx="8">
                  <c:v>3.2759999999999997E-2</c:v>
                </c:pt>
                <c:pt idx="9" formatCode="0.00E+00">
                  <c:v>1.237E-4</c:v>
                </c:pt>
                <c:pt idx="10">
                  <c:v>4.3210000000000002E-3</c:v>
                </c:pt>
                <c:pt idx="11">
                  <c:v>2.4299999999999999E-2</c:v>
                </c:pt>
                <c:pt idx="12">
                  <c:v>9.4399999999999998E-2</c:v>
                </c:pt>
                <c:pt idx="13">
                  <c:v>8.3360000000000004E-2</c:v>
                </c:pt>
                <c:pt idx="14">
                  <c:v>9.3789999999999998E-2</c:v>
                </c:pt>
                <c:pt idx="15">
                  <c:v>-2.2620000000000001E-2</c:v>
                </c:pt>
                <c:pt idx="16">
                  <c:v>7.1590000000000004E-3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282-45B7-A650-7E7F737C58A2}"/>
            </c:ext>
          </c:extLst>
        </c:ser>
        <c:ser>
          <c:idx val="3"/>
          <c:order val="3"/>
          <c:tx>
            <c:v>CENPA</c:v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20"/>
            <c:spPr>
              <a:solidFill>
                <a:schemeClr val="accent4"/>
              </a:solidFill>
              <a:ln w="19050">
                <a:solidFill>
                  <a:schemeClr val="tx1"/>
                </a:solidFill>
              </a:ln>
              <a:effectLst/>
            </c:spPr>
          </c:marker>
          <c:xVal>
            <c:numRef>
              <c:f>'Fig S1B Coordinate measurements'!$A$14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'Fig S1B Coordinate measurements'!$B$14</c:f>
              <c:numCache>
                <c:formatCode>General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9282-45B7-A650-7E7F737C58A2}"/>
            </c:ext>
          </c:extLst>
        </c:ser>
        <c:ser>
          <c:idx val="4"/>
          <c:order val="4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'Fig S1B Coordinate measurements'!$T$14:$T$30</c:f>
              <c:numCache>
                <c:formatCode>General</c:formatCode>
                <c:ptCount val="17"/>
                <c:pt idx="0">
                  <c:v>8.0490000000000006E-2</c:v>
                </c:pt>
                <c:pt idx="1">
                  <c:v>9.6740000000000007E-2</c:v>
                </c:pt>
                <c:pt idx="2">
                  <c:v>0.1241</c:v>
                </c:pt>
                <c:pt idx="3">
                  <c:v>0.1701</c:v>
                </c:pt>
                <c:pt idx="4">
                  <c:v>-2.8549999999999999E-2</c:v>
                </c:pt>
                <c:pt idx="5">
                  <c:v>0.1009</c:v>
                </c:pt>
                <c:pt idx="6">
                  <c:v>9.7189999999999999E-2</c:v>
                </c:pt>
                <c:pt idx="7">
                  <c:v>6.8330000000000002E-2</c:v>
                </c:pt>
                <c:pt idx="8">
                  <c:v>8.7179999999999994E-2</c:v>
                </c:pt>
                <c:pt idx="9">
                  <c:v>0.13900000000000001</c:v>
                </c:pt>
                <c:pt idx="10">
                  <c:v>5.7799999999999997E-2</c:v>
                </c:pt>
                <c:pt idx="11">
                  <c:v>4.2900000000000001E-2</c:v>
                </c:pt>
                <c:pt idx="12">
                  <c:v>9.2840000000000006E-2</c:v>
                </c:pt>
                <c:pt idx="13">
                  <c:v>0.126</c:v>
                </c:pt>
                <c:pt idx="14">
                  <c:v>8.1479999999999997E-2</c:v>
                </c:pt>
                <c:pt idx="15">
                  <c:v>6.9040000000000004E-2</c:v>
                </c:pt>
                <c:pt idx="16">
                  <c:v>8.6580000000000004E-2</c:v>
                </c:pt>
              </c:numCache>
            </c:numRef>
          </c:xVal>
          <c:yVal>
            <c:numRef>
              <c:f>'Fig S1B Coordinate measurements'!$U$14:$U$30</c:f>
              <c:numCache>
                <c:formatCode>General</c:formatCode>
                <c:ptCount val="17"/>
                <c:pt idx="0">
                  <c:v>-3.0769999999999999E-2</c:v>
                </c:pt>
                <c:pt idx="1">
                  <c:v>-6.7409999999999996E-3</c:v>
                </c:pt>
                <c:pt idx="2">
                  <c:v>-5.8869999999999999E-2</c:v>
                </c:pt>
                <c:pt idx="3">
                  <c:v>-7.2539999999999993E-2</c:v>
                </c:pt>
                <c:pt idx="4">
                  <c:v>-6.3149999999999998E-2</c:v>
                </c:pt>
                <c:pt idx="5">
                  <c:v>1.2449999999999999E-2</c:v>
                </c:pt>
                <c:pt idx="6">
                  <c:v>-0.1007</c:v>
                </c:pt>
                <c:pt idx="7">
                  <c:v>-0.12189999999999999</c:v>
                </c:pt>
                <c:pt idx="8">
                  <c:v>1.7520000000000001E-2</c:v>
                </c:pt>
                <c:pt idx="9">
                  <c:v>-3.5110000000000002E-2</c:v>
                </c:pt>
                <c:pt idx="10">
                  <c:v>-4.2680000000000003E-2</c:v>
                </c:pt>
                <c:pt idx="11">
                  <c:v>-6.2640000000000001E-2</c:v>
                </c:pt>
                <c:pt idx="12">
                  <c:v>1.704E-2</c:v>
                </c:pt>
                <c:pt idx="13">
                  <c:v>-3.952E-2</c:v>
                </c:pt>
                <c:pt idx="14">
                  <c:v>-6.8970000000000004E-2</c:v>
                </c:pt>
                <c:pt idx="15">
                  <c:v>-4.5670000000000002E-2</c:v>
                </c:pt>
                <c:pt idx="16">
                  <c:v>-1.278E-2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5B4-455F-B54C-065822D618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8162352"/>
        <c:axId val="688163664"/>
      </c:scatterChart>
      <c:valAx>
        <c:axId val="688162352"/>
        <c:scaling>
          <c:orientation val="minMax"/>
          <c:min val="-0.2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000" b="0" i="0" baseline="0">
                    <a:effectLst/>
                  </a:rPr>
                  <a:t>x-coordinate (micron)</a:t>
                </a:r>
                <a:endParaRPr lang="en-GB" sz="400">
                  <a:effectLst/>
                </a:endParaRPr>
              </a:p>
            </c:rich>
          </c:tx>
          <c:layout>
            <c:manualLayout>
              <c:xMode val="edge"/>
              <c:yMode val="edge"/>
              <c:x val="0.37076749781277341"/>
              <c:y val="0.9157174103237095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accent3"/>
            </a:solidFill>
            <a:prstDash val="dashDot"/>
            <a:round/>
            <a:headEnd type="triangle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8163664"/>
        <c:crosses val="autoZero"/>
        <c:crossBetween val="midCat"/>
      </c:valAx>
      <c:valAx>
        <c:axId val="68816366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000" b="0" i="0" baseline="0">
                    <a:effectLst/>
                  </a:rPr>
                  <a:t>y-coordinate (micron)</a:t>
                </a:r>
                <a:endParaRPr lang="en-GB" sz="400">
                  <a:effectLst/>
                </a:endParaRPr>
              </a:p>
            </c:rich>
          </c:tx>
          <c:layout>
            <c:manualLayout>
              <c:xMode val="edge"/>
              <c:yMode val="edge"/>
              <c:x val="1.3888888888888888E-2"/>
              <c:y val="0.3066203703703703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accent3"/>
            </a:solidFill>
            <a:prstDash val="dashDot"/>
            <a:round/>
            <a:headEnd type="triangle"/>
            <a:tailEnd type="triangle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816235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9.0234033245844281E-3"/>
          <c:y val="0.83932742782152248"/>
          <c:w val="0.13791450259688373"/>
          <c:h val="0.16067288901516169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EAST - CENPA/PICHmClover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Cell 2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accent1"/>
              </a:solidFill>
              <a:ln w="15875">
                <a:solidFill>
                  <a:schemeClr val="tx1"/>
                </a:solidFill>
              </a:ln>
              <a:effectLst/>
            </c:spPr>
          </c:marker>
          <c:xVal>
            <c:numRef>
              <c:f>'Fig S1B Coordinate measurements'!$AA$14:$AA$32</c:f>
              <c:numCache>
                <c:formatCode>General</c:formatCode>
                <c:ptCount val="19"/>
                <c:pt idx="0">
                  <c:v>-6.3930000000000002E-3</c:v>
                </c:pt>
                <c:pt idx="1">
                  <c:v>-0.12970000000000001</c:v>
                </c:pt>
                <c:pt idx="2">
                  <c:v>-0.128</c:v>
                </c:pt>
                <c:pt idx="3">
                  <c:v>-5.7590000000000002E-3</c:v>
                </c:pt>
                <c:pt idx="4">
                  <c:v>-7.0529999999999995E-2</c:v>
                </c:pt>
                <c:pt idx="5">
                  <c:v>-6.1839999999999999E-2</c:v>
                </c:pt>
                <c:pt idx="6">
                  <c:v>-5.4859999999999999E-2</c:v>
                </c:pt>
                <c:pt idx="7">
                  <c:v>-6.812E-2</c:v>
                </c:pt>
                <c:pt idx="8">
                  <c:v>-1.217E-2</c:v>
                </c:pt>
                <c:pt idx="9">
                  <c:v>6.4510000000000001E-3</c:v>
                </c:pt>
                <c:pt idx="10">
                  <c:v>-6.0139999999999999E-2</c:v>
                </c:pt>
                <c:pt idx="11">
                  <c:v>1.3599999999999999E-2</c:v>
                </c:pt>
                <c:pt idx="12">
                  <c:v>1.8720000000000001E-2</c:v>
                </c:pt>
                <c:pt idx="13">
                  <c:v>-4.8820000000000002E-2</c:v>
                </c:pt>
                <c:pt idx="14">
                  <c:v>-1.3990000000000001E-3</c:v>
                </c:pt>
                <c:pt idx="15">
                  <c:v>-8.7639999999999996E-2</c:v>
                </c:pt>
                <c:pt idx="16">
                  <c:v>-8.2150000000000001E-2</c:v>
                </c:pt>
                <c:pt idx="17">
                  <c:v>-3.882E-2</c:v>
                </c:pt>
                <c:pt idx="18">
                  <c:v>-6.3219999999999998E-2</c:v>
                </c:pt>
              </c:numCache>
            </c:numRef>
          </c:xVal>
          <c:yVal>
            <c:numRef>
              <c:f>'Fig S1B Coordinate measurements'!$AB$14:$AB$32</c:f>
              <c:numCache>
                <c:formatCode>General</c:formatCode>
                <c:ptCount val="19"/>
                <c:pt idx="0">
                  <c:v>-8.2660000000000003E-4</c:v>
                </c:pt>
                <c:pt idx="1">
                  <c:v>-1.052E-2</c:v>
                </c:pt>
                <c:pt idx="2">
                  <c:v>-0.12709999999999999</c:v>
                </c:pt>
                <c:pt idx="3">
                  <c:v>-9.4680000000000007E-3</c:v>
                </c:pt>
                <c:pt idx="4">
                  <c:v>-5.4239999999999997E-2</c:v>
                </c:pt>
                <c:pt idx="5">
                  <c:v>-3.8760000000000003E-2</c:v>
                </c:pt>
                <c:pt idx="6">
                  <c:v>-1.9019999999999999E-2</c:v>
                </c:pt>
                <c:pt idx="7">
                  <c:v>-1.6879999999999999E-2</c:v>
                </c:pt>
                <c:pt idx="8">
                  <c:v>6.0159999999999998E-2</c:v>
                </c:pt>
                <c:pt idx="9">
                  <c:v>-8.9230000000000004E-3</c:v>
                </c:pt>
                <c:pt idx="10">
                  <c:v>-6.4360000000000001E-2</c:v>
                </c:pt>
                <c:pt idx="11">
                  <c:v>-0.1255</c:v>
                </c:pt>
                <c:pt idx="12">
                  <c:v>-6.3500000000000001E-2</c:v>
                </c:pt>
                <c:pt idx="13">
                  <c:v>-3.431E-2</c:v>
                </c:pt>
                <c:pt idx="14">
                  <c:v>-9.3279999999999995E-3</c:v>
                </c:pt>
                <c:pt idx="15">
                  <c:v>-3.2899999999999999E-2</c:v>
                </c:pt>
                <c:pt idx="16">
                  <c:v>2.068E-2</c:v>
                </c:pt>
                <c:pt idx="17">
                  <c:v>-0.14030000000000001</c:v>
                </c:pt>
                <c:pt idx="18">
                  <c:v>-5.5329999999999997E-3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FB0-400C-8A05-EDFB57279192}"/>
            </c:ext>
          </c:extLst>
        </c:ser>
        <c:ser>
          <c:idx val="1"/>
          <c:order val="1"/>
          <c:tx>
            <c:v>Cell 4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accent2"/>
              </a:solidFill>
              <a:ln w="15875">
                <a:solidFill>
                  <a:schemeClr val="tx1"/>
                </a:solidFill>
              </a:ln>
              <a:effectLst/>
            </c:spPr>
          </c:marker>
          <c:xVal>
            <c:numRef>
              <c:f>'Fig S1B Coordinate measurements'!$AH$14:$AH$35</c:f>
              <c:numCache>
                <c:formatCode>General</c:formatCode>
                <c:ptCount val="22"/>
                <c:pt idx="0">
                  <c:v>-4.9840000000000002E-2</c:v>
                </c:pt>
                <c:pt idx="1">
                  <c:v>-7.4859999999999996E-2</c:v>
                </c:pt>
                <c:pt idx="2">
                  <c:v>-7.0989999999999998E-2</c:v>
                </c:pt>
                <c:pt idx="3">
                  <c:v>-9.0670000000000001E-2</c:v>
                </c:pt>
                <c:pt idx="4">
                  <c:v>-2.223E-2</c:v>
                </c:pt>
                <c:pt idx="5">
                  <c:v>-6.2670000000000003E-2</c:v>
                </c:pt>
                <c:pt idx="6">
                  <c:v>-6.0539999999999997E-2</c:v>
                </c:pt>
                <c:pt idx="7">
                  <c:v>-3.5770000000000003E-2</c:v>
                </c:pt>
                <c:pt idx="8">
                  <c:v>-7.9960000000000003E-2</c:v>
                </c:pt>
                <c:pt idx="9">
                  <c:v>-7.3010000000000005E-2</c:v>
                </c:pt>
                <c:pt idx="10">
                  <c:v>5.8529999999999997E-3</c:v>
                </c:pt>
                <c:pt idx="11">
                  <c:v>-3.2190000000000001E-3</c:v>
                </c:pt>
                <c:pt idx="12">
                  <c:v>-2.802E-2</c:v>
                </c:pt>
                <c:pt idx="13">
                  <c:v>-4.4970000000000003E-2</c:v>
                </c:pt>
                <c:pt idx="14">
                  <c:v>-6.2190000000000002E-2</c:v>
                </c:pt>
                <c:pt idx="15">
                  <c:v>-4.5449999999999997E-2</c:v>
                </c:pt>
                <c:pt idx="16">
                  <c:v>-4.0730000000000002E-2</c:v>
                </c:pt>
                <c:pt idx="17">
                  <c:v>-5.6439999999999997E-2</c:v>
                </c:pt>
                <c:pt idx="18">
                  <c:v>-1.5270000000000001E-2</c:v>
                </c:pt>
                <c:pt idx="19">
                  <c:v>7.8869999999999999E-3</c:v>
                </c:pt>
                <c:pt idx="20">
                  <c:v>-1.201E-2</c:v>
                </c:pt>
                <c:pt idx="21">
                  <c:v>-9.2610000000000001E-3</c:v>
                </c:pt>
              </c:numCache>
            </c:numRef>
          </c:xVal>
          <c:yVal>
            <c:numRef>
              <c:f>'Fig S1B Coordinate measurements'!$AI$14:$AI$35</c:f>
              <c:numCache>
                <c:formatCode>General</c:formatCode>
                <c:ptCount val="22"/>
                <c:pt idx="0">
                  <c:v>1.2E-2</c:v>
                </c:pt>
                <c:pt idx="1">
                  <c:v>0.1201</c:v>
                </c:pt>
                <c:pt idx="2">
                  <c:v>7.3289999999999996E-3</c:v>
                </c:pt>
                <c:pt idx="3">
                  <c:v>8.8789999999999994E-2</c:v>
                </c:pt>
                <c:pt idx="4">
                  <c:v>5.1390000000000003E-3</c:v>
                </c:pt>
                <c:pt idx="5">
                  <c:v>1.4540000000000001E-2</c:v>
                </c:pt>
                <c:pt idx="6">
                  <c:v>8.047E-2</c:v>
                </c:pt>
                <c:pt idx="7">
                  <c:v>4.1709999999999997E-2</c:v>
                </c:pt>
                <c:pt idx="8">
                  <c:v>3.8960000000000002E-2</c:v>
                </c:pt>
                <c:pt idx="9">
                  <c:v>2.6790000000000001E-2</c:v>
                </c:pt>
                <c:pt idx="10">
                  <c:v>1.072E-2</c:v>
                </c:pt>
                <c:pt idx="11">
                  <c:v>4.6870000000000002E-2</c:v>
                </c:pt>
                <c:pt idx="12">
                  <c:v>-5.2760000000000001E-2</c:v>
                </c:pt>
                <c:pt idx="13">
                  <c:v>2.8170000000000001E-2</c:v>
                </c:pt>
                <c:pt idx="14">
                  <c:v>-4.7489999999999997E-3</c:v>
                </c:pt>
                <c:pt idx="15">
                  <c:v>3.1130000000000001E-2</c:v>
                </c:pt>
                <c:pt idx="16">
                  <c:v>5.8680000000000003E-2</c:v>
                </c:pt>
                <c:pt idx="17">
                  <c:v>2.1770000000000001E-2</c:v>
                </c:pt>
                <c:pt idx="18">
                  <c:v>5.5399999999999998E-2</c:v>
                </c:pt>
                <c:pt idx="19">
                  <c:v>2.0219999999999998E-2</c:v>
                </c:pt>
                <c:pt idx="20">
                  <c:v>2.5850000000000001E-3</c:v>
                </c:pt>
                <c:pt idx="21">
                  <c:v>1.5959999999999998E-2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FB0-400C-8A05-EDFB57279192}"/>
            </c:ext>
          </c:extLst>
        </c:ser>
        <c:ser>
          <c:idx val="2"/>
          <c:order val="2"/>
          <c:tx>
            <c:v>Cell 10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accent3"/>
              </a:solidFill>
              <a:ln w="15875">
                <a:solidFill>
                  <a:schemeClr val="tx1"/>
                </a:solidFill>
              </a:ln>
              <a:effectLst/>
            </c:spPr>
          </c:marker>
          <c:xVal>
            <c:numRef>
              <c:f>'Fig S1B Coordinate measurements'!$AO$14:$AO$30</c:f>
              <c:numCache>
                <c:formatCode>General</c:formatCode>
                <c:ptCount val="17"/>
                <c:pt idx="0">
                  <c:v>-6.8989999999999996E-2</c:v>
                </c:pt>
                <c:pt idx="1">
                  <c:v>-3.3590000000000002E-2</c:v>
                </c:pt>
                <c:pt idx="2">
                  <c:v>-6.2149999999999997E-2</c:v>
                </c:pt>
                <c:pt idx="3">
                  <c:v>-6.1920000000000003E-2</c:v>
                </c:pt>
                <c:pt idx="4">
                  <c:v>-0.1542</c:v>
                </c:pt>
                <c:pt idx="5">
                  <c:v>1.166E-2</c:v>
                </c:pt>
                <c:pt idx="6">
                  <c:v>-4.496E-2</c:v>
                </c:pt>
                <c:pt idx="7">
                  <c:v>-1.3480000000000001E-2</c:v>
                </c:pt>
                <c:pt idx="8">
                  <c:v>-3.2590000000000001E-2</c:v>
                </c:pt>
                <c:pt idx="9">
                  <c:v>-1.7639999999999999E-2</c:v>
                </c:pt>
                <c:pt idx="10">
                  <c:v>-9.3460000000000001E-3</c:v>
                </c:pt>
                <c:pt idx="11">
                  <c:v>-5.7579999999999999E-2</c:v>
                </c:pt>
                <c:pt idx="12">
                  <c:v>1.0500000000000001E-2</c:v>
                </c:pt>
                <c:pt idx="13">
                  <c:v>2.044E-2</c:v>
                </c:pt>
                <c:pt idx="14">
                  <c:v>-3.8170000000000003E-2</c:v>
                </c:pt>
                <c:pt idx="15">
                  <c:v>4.5039999999999997E-2</c:v>
                </c:pt>
                <c:pt idx="16">
                  <c:v>-5.4210000000000001E-2</c:v>
                </c:pt>
              </c:numCache>
            </c:numRef>
          </c:xVal>
          <c:yVal>
            <c:numRef>
              <c:f>'Fig S1B Coordinate measurements'!$AP$14:$AP$30</c:f>
              <c:numCache>
                <c:formatCode>General</c:formatCode>
                <c:ptCount val="17"/>
                <c:pt idx="0">
                  <c:v>5.0689999999999999E-2</c:v>
                </c:pt>
                <c:pt idx="1">
                  <c:v>-5.4809999999999998E-2</c:v>
                </c:pt>
                <c:pt idx="2">
                  <c:v>-1.23E-2</c:v>
                </c:pt>
                <c:pt idx="3">
                  <c:v>1.41E-2</c:v>
                </c:pt>
                <c:pt idx="4">
                  <c:v>-0.16109999999999999</c:v>
                </c:pt>
                <c:pt idx="5">
                  <c:v>5.9749999999999998E-2</c:v>
                </c:pt>
                <c:pt idx="6">
                  <c:v>-1.9699999999999999E-2</c:v>
                </c:pt>
                <c:pt idx="7">
                  <c:v>5.6079999999999998E-2</c:v>
                </c:pt>
                <c:pt idx="8">
                  <c:v>-7.1080000000000004E-2</c:v>
                </c:pt>
                <c:pt idx="9">
                  <c:v>4.9910000000000003E-2</c:v>
                </c:pt>
                <c:pt idx="10">
                  <c:v>-1.509E-5</c:v>
                </c:pt>
                <c:pt idx="11">
                  <c:v>5.969E-2</c:v>
                </c:pt>
                <c:pt idx="12">
                  <c:v>5.5539999999999999E-2</c:v>
                </c:pt>
                <c:pt idx="13">
                  <c:v>-6.0179999999999997E-2</c:v>
                </c:pt>
                <c:pt idx="14">
                  <c:v>3.6220000000000002E-2</c:v>
                </c:pt>
                <c:pt idx="15">
                  <c:v>-3.2050000000000002E-2</c:v>
                </c:pt>
                <c:pt idx="16">
                  <c:v>4.9579999999999999E-2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0FB0-400C-8A05-EDFB57279192}"/>
            </c:ext>
          </c:extLst>
        </c:ser>
        <c:ser>
          <c:idx val="3"/>
          <c:order val="3"/>
          <c:tx>
            <c:v>CENPA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tx1"/>
                </a:solidFill>
              </a:ln>
              <a:effectLst/>
            </c:spPr>
          </c:marker>
          <c:dPt>
            <c:idx val="0"/>
            <c:marker>
              <c:symbol val="diamond"/>
              <c:size val="20"/>
              <c:spPr>
                <a:solidFill>
                  <a:schemeClr val="accent4"/>
                </a:solidFill>
                <a:ln w="19050">
                  <a:solidFill>
                    <a:schemeClr val="tx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5-0FB0-400C-8A05-EDFB57279192}"/>
              </c:ext>
            </c:extLst>
          </c:dPt>
          <c:xVal>
            <c:numRef>
              <c:f>'Fig S1B Coordinate measurements'!$A$14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'Fig S1B Coordinate measurements'!$B$14</c:f>
              <c:numCache>
                <c:formatCode>General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0FB0-400C-8A05-EDFB57279192}"/>
            </c:ext>
          </c:extLst>
        </c:ser>
        <c:ser>
          <c:idx val="4"/>
          <c:order val="4"/>
          <c:tx>
            <c:v>Cell 18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'Fig S1B Coordinate measurements'!$AV$14:$AV$30</c:f>
              <c:numCache>
                <c:formatCode>General</c:formatCode>
                <c:ptCount val="17"/>
                <c:pt idx="0">
                  <c:v>-8.1750000000000003E-2</c:v>
                </c:pt>
                <c:pt idx="1">
                  <c:v>-3.3799999999999997E-2</c:v>
                </c:pt>
                <c:pt idx="2">
                  <c:v>-9.0649999999999994E-2</c:v>
                </c:pt>
                <c:pt idx="3">
                  <c:v>-8.1589999999999996E-2</c:v>
                </c:pt>
                <c:pt idx="4">
                  <c:v>-7.1440000000000003E-2</c:v>
                </c:pt>
                <c:pt idx="5">
                  <c:v>-7.8320000000000004E-3</c:v>
                </c:pt>
                <c:pt idx="6">
                  <c:v>-5.8110000000000002E-2</c:v>
                </c:pt>
                <c:pt idx="7">
                  <c:v>-5.5239999999999997E-2</c:v>
                </c:pt>
                <c:pt idx="8">
                  <c:v>-4.6980000000000001E-2</c:v>
                </c:pt>
                <c:pt idx="9">
                  <c:v>-4.6100000000000004E-3</c:v>
                </c:pt>
                <c:pt idx="10">
                  <c:v>-7.0010000000000003E-3</c:v>
                </c:pt>
                <c:pt idx="11">
                  <c:v>-9.6629999999999994E-2</c:v>
                </c:pt>
                <c:pt idx="12">
                  <c:v>-3.3489999999999999E-2</c:v>
                </c:pt>
                <c:pt idx="13">
                  <c:v>-1.298E-2</c:v>
                </c:pt>
                <c:pt idx="14">
                  <c:v>-2.2409999999999999E-2</c:v>
                </c:pt>
                <c:pt idx="15">
                  <c:v>3.0890000000000001E-2</c:v>
                </c:pt>
                <c:pt idx="16">
                  <c:v>-0.12429999999999999</c:v>
                </c:pt>
              </c:numCache>
            </c:numRef>
          </c:xVal>
          <c:yVal>
            <c:numRef>
              <c:f>'Fig S1B Coordinate measurements'!$AW$14:$AW$30</c:f>
              <c:numCache>
                <c:formatCode>General</c:formatCode>
                <c:ptCount val="17"/>
                <c:pt idx="0">
                  <c:v>-3.0460000000000001E-2</c:v>
                </c:pt>
                <c:pt idx="1">
                  <c:v>9.2050000000000007E-2</c:v>
                </c:pt>
                <c:pt idx="2">
                  <c:v>-3.4660000000000003E-2</c:v>
                </c:pt>
                <c:pt idx="3">
                  <c:v>-2.3699999999999999E-2</c:v>
                </c:pt>
                <c:pt idx="4">
                  <c:v>-4.3220000000000001E-2</c:v>
                </c:pt>
                <c:pt idx="5">
                  <c:v>1.5299999999999999E-2</c:v>
                </c:pt>
                <c:pt idx="6">
                  <c:v>-3.7560000000000003E-2</c:v>
                </c:pt>
                <c:pt idx="7">
                  <c:v>-0.1053</c:v>
                </c:pt>
                <c:pt idx="8">
                  <c:v>-5.364E-2</c:v>
                </c:pt>
                <c:pt idx="9">
                  <c:v>2.398E-4</c:v>
                </c:pt>
                <c:pt idx="10">
                  <c:v>6.9389999999999993E-2</c:v>
                </c:pt>
                <c:pt idx="11">
                  <c:v>-8.3940000000000004E-3</c:v>
                </c:pt>
                <c:pt idx="12">
                  <c:v>-5.8959999999999999E-2</c:v>
                </c:pt>
                <c:pt idx="13">
                  <c:v>8.7419999999999998E-2</c:v>
                </c:pt>
                <c:pt idx="14">
                  <c:v>-4.176E-3</c:v>
                </c:pt>
                <c:pt idx="15">
                  <c:v>-3.6679999999999997E-2</c:v>
                </c:pt>
                <c:pt idx="16">
                  <c:v>6.6460000000000005E-2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1BA-4846-9989-2CE6EDEA4C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91617168"/>
        <c:axId val="691615528"/>
      </c:scatterChart>
      <c:valAx>
        <c:axId val="691617168"/>
        <c:scaling>
          <c:orientation val="minMax"/>
          <c:max val="0.2"/>
          <c:min val="-0.2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000" b="0" i="0" baseline="0">
                    <a:effectLst/>
                  </a:rPr>
                  <a:t>x-coordinate (micron)</a:t>
                </a:r>
                <a:endParaRPr lang="en-GB" sz="400">
                  <a:effectLst/>
                </a:endParaRPr>
              </a:p>
            </c:rich>
          </c:tx>
          <c:layout>
            <c:manualLayout>
              <c:xMode val="edge"/>
              <c:yMode val="edge"/>
              <c:x val="0.37076749781277341"/>
              <c:y val="0.9018285214348206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accent3"/>
            </a:solidFill>
            <a:prstDash val="dashDot"/>
            <a:round/>
            <a:headEnd type="none"/>
            <a:tailEnd type="triangle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1615528"/>
        <c:crosses val="autoZero"/>
        <c:crossBetween val="midCat"/>
      </c:valAx>
      <c:valAx>
        <c:axId val="691615528"/>
        <c:scaling>
          <c:orientation val="minMax"/>
          <c:max val="0.2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000" b="0" i="0" baseline="0">
                    <a:effectLst/>
                  </a:rPr>
                  <a:t>y-coordinate (micron)</a:t>
                </a:r>
                <a:endParaRPr lang="en-GB" sz="400">
                  <a:effectLst/>
                </a:endParaRPr>
              </a:p>
            </c:rich>
          </c:tx>
          <c:layout>
            <c:manualLayout>
              <c:xMode val="edge"/>
              <c:yMode val="edge"/>
              <c:x val="1.3888888888888888E-2"/>
              <c:y val="0.3066203703703703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accent3"/>
            </a:solidFill>
            <a:prstDash val="dashDot"/>
            <a:round/>
            <a:headEnd type="triangle"/>
            <a:tailEnd type="triangle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161716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52846784776902889"/>
          <c:y val="0.14488298337707792"/>
          <c:w val="0.12525269197269026"/>
          <c:h val="0.4082907129551344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380655851675243"/>
          <c:y val="0.1430042178345875"/>
          <c:w val="0.7948282338064977"/>
          <c:h val="0.77282853414528052"/>
        </c:manualLayout>
      </c:layout>
      <c:scatterChart>
        <c:scatterStyle val="lineMarker"/>
        <c:varyColors val="0"/>
        <c:ser>
          <c:idx val="0"/>
          <c:order val="0"/>
          <c:tx>
            <c:v>Cell 2</c:v>
          </c:tx>
          <c:spPr>
            <a:ln w="19050" cap="rnd">
              <a:noFill/>
              <a:round/>
            </a:ln>
            <a:effectLst/>
          </c:spPr>
          <c:marker>
            <c:symbol val="square"/>
            <c:size val="2"/>
            <c:spPr>
              <a:solidFill>
                <a:srgbClr val="00FF00"/>
              </a:solidFill>
              <a:ln w="3175">
                <a:solidFill>
                  <a:schemeClr val="tx1"/>
                </a:solidFill>
              </a:ln>
              <a:effectLst/>
            </c:spPr>
          </c:marker>
          <c:xVal>
            <c:numRef>
              <c:f>'Fig S1B Coordinate measurements'!$E$14:$E$32</c:f>
              <c:numCache>
                <c:formatCode>General</c:formatCode>
                <c:ptCount val="19"/>
                <c:pt idx="0">
                  <c:v>8.2830000000000001E-2</c:v>
                </c:pt>
                <c:pt idx="1">
                  <c:v>7.6679999999999998E-2</c:v>
                </c:pt>
                <c:pt idx="2">
                  <c:v>5.799E-2</c:v>
                </c:pt>
                <c:pt idx="3">
                  <c:v>3.0700000000000002E-2</c:v>
                </c:pt>
                <c:pt idx="4">
                  <c:v>6.6239999999999993E-2</c:v>
                </c:pt>
                <c:pt idx="5">
                  <c:v>1.0189999999999999E-2</c:v>
                </c:pt>
                <c:pt idx="6">
                  <c:v>5.987E-2</c:v>
                </c:pt>
                <c:pt idx="7">
                  <c:v>7.2590000000000002E-2</c:v>
                </c:pt>
                <c:pt idx="8">
                  <c:v>6.2530000000000002E-2</c:v>
                </c:pt>
                <c:pt idx="9">
                  <c:v>8.8999999999999996E-2</c:v>
                </c:pt>
                <c:pt idx="10">
                  <c:v>-1.1689999999999999E-3</c:v>
                </c:pt>
                <c:pt idx="11">
                  <c:v>2.2780000000000002E-2</c:v>
                </c:pt>
                <c:pt idx="12">
                  <c:v>7.3590000000000003E-2</c:v>
                </c:pt>
                <c:pt idx="13">
                  <c:v>7.5899999999999995E-2</c:v>
                </c:pt>
                <c:pt idx="14">
                  <c:v>9.0709999999999999E-2</c:v>
                </c:pt>
                <c:pt idx="15">
                  <c:v>8.8289999999999993E-2</c:v>
                </c:pt>
                <c:pt idx="16">
                  <c:v>0.1235</c:v>
                </c:pt>
                <c:pt idx="17">
                  <c:v>5.3179999999999998E-2</c:v>
                </c:pt>
                <c:pt idx="18">
                  <c:v>7.5029999999999999E-2</c:v>
                </c:pt>
              </c:numCache>
            </c:numRef>
          </c:xVal>
          <c:yVal>
            <c:numRef>
              <c:f>'Fig S1B Coordinate measurements'!$F$14:$F$32</c:f>
              <c:numCache>
                <c:formatCode>General</c:formatCode>
                <c:ptCount val="19"/>
                <c:pt idx="0">
                  <c:v>-3.5469999999999998E-3</c:v>
                </c:pt>
                <c:pt idx="1">
                  <c:v>-6.744E-2</c:v>
                </c:pt>
                <c:pt idx="2">
                  <c:v>-3.8390000000000001E-2</c:v>
                </c:pt>
                <c:pt idx="3">
                  <c:v>-8.6290000000000006E-2</c:v>
                </c:pt>
                <c:pt idx="4">
                  <c:v>9.1789999999999997E-3</c:v>
                </c:pt>
                <c:pt idx="5">
                  <c:v>-1.712E-2</c:v>
                </c:pt>
                <c:pt idx="6">
                  <c:v>-2.8500000000000001E-2</c:v>
                </c:pt>
                <c:pt idx="7">
                  <c:v>-0.11609999999999999</c:v>
                </c:pt>
                <c:pt idx="8">
                  <c:v>-3.065E-2</c:v>
                </c:pt>
                <c:pt idx="9">
                  <c:v>-4.5859999999999998E-2</c:v>
                </c:pt>
                <c:pt idx="10">
                  <c:v>-0.12479999999999999</c:v>
                </c:pt>
                <c:pt idx="11">
                  <c:v>-0.1343</c:v>
                </c:pt>
                <c:pt idx="12">
                  <c:v>-4.1009999999999998E-2</c:v>
                </c:pt>
                <c:pt idx="13">
                  <c:v>-0.1462</c:v>
                </c:pt>
                <c:pt idx="14">
                  <c:v>-0.1187</c:v>
                </c:pt>
                <c:pt idx="15">
                  <c:v>0.10299999999999999</c:v>
                </c:pt>
                <c:pt idx="16">
                  <c:v>-3.4610000000000002E-2</c:v>
                </c:pt>
                <c:pt idx="17">
                  <c:v>-0.126</c:v>
                </c:pt>
                <c:pt idx="18">
                  <c:v>4.8240000000000002E-3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E-B25A-4570-893B-D84F3D19F6A9}"/>
            </c:ext>
          </c:extLst>
        </c:ser>
        <c:ser>
          <c:idx val="3"/>
          <c:order val="1"/>
          <c:tx>
            <c:v>Cell 4</c:v>
          </c:tx>
          <c:spPr>
            <a:ln w="25400" cap="rnd">
              <a:noFill/>
              <a:round/>
            </a:ln>
            <a:effectLst/>
          </c:spPr>
          <c:marker>
            <c:symbol val="square"/>
            <c:size val="2"/>
            <c:spPr>
              <a:solidFill>
                <a:schemeClr val="accent6">
                  <a:lumMod val="50000"/>
                </a:schemeClr>
              </a:solidFill>
              <a:ln w="3175">
                <a:solidFill>
                  <a:schemeClr val="tx1"/>
                </a:solidFill>
              </a:ln>
              <a:effectLst/>
            </c:spPr>
          </c:marker>
          <c:xVal>
            <c:numRef>
              <c:f>'Fig S1B Coordinate measurements'!$J$14:$J$35</c:f>
              <c:numCache>
                <c:formatCode>General</c:formatCode>
                <c:ptCount val="22"/>
                <c:pt idx="0">
                  <c:v>7.5990000000000002E-2</c:v>
                </c:pt>
                <c:pt idx="1">
                  <c:v>3.0550000000000001E-2</c:v>
                </c:pt>
                <c:pt idx="2">
                  <c:v>5.4550000000000001E-2</c:v>
                </c:pt>
                <c:pt idx="3">
                  <c:v>0.1178</c:v>
                </c:pt>
                <c:pt idx="4">
                  <c:v>0.1467</c:v>
                </c:pt>
                <c:pt idx="5">
                  <c:v>7.3520000000000002E-2</c:v>
                </c:pt>
                <c:pt idx="6">
                  <c:v>0.13150000000000001</c:v>
                </c:pt>
                <c:pt idx="7">
                  <c:v>0.1212</c:v>
                </c:pt>
                <c:pt idx="8">
                  <c:v>9.6610000000000001E-2</c:v>
                </c:pt>
                <c:pt idx="9">
                  <c:v>6.6059999999999994E-2</c:v>
                </c:pt>
                <c:pt idx="10">
                  <c:v>7.1499999999999994E-2</c:v>
                </c:pt>
                <c:pt idx="11">
                  <c:v>9.4439999999999996E-2</c:v>
                </c:pt>
                <c:pt idx="12">
                  <c:v>7.3039999999999994E-2</c:v>
                </c:pt>
                <c:pt idx="13">
                  <c:v>5.3530000000000001E-2</c:v>
                </c:pt>
                <c:pt idx="14">
                  <c:v>7.1720000000000006E-2</c:v>
                </c:pt>
                <c:pt idx="15">
                  <c:v>7.0000000000000007E-2</c:v>
                </c:pt>
                <c:pt idx="16">
                  <c:v>9.4310000000000005E-2</c:v>
                </c:pt>
                <c:pt idx="17">
                  <c:v>9.1109999999999997E-2</c:v>
                </c:pt>
                <c:pt idx="18">
                  <c:v>3.3680000000000002E-2</c:v>
                </c:pt>
                <c:pt idx="19">
                  <c:v>8.276E-2</c:v>
                </c:pt>
                <c:pt idx="20">
                  <c:v>6.9959999999999996E-3</c:v>
                </c:pt>
                <c:pt idx="21">
                  <c:v>7.5200000000000003E-2</c:v>
                </c:pt>
              </c:numCache>
            </c:numRef>
          </c:xVal>
          <c:yVal>
            <c:numRef>
              <c:f>'Fig S1B Coordinate measurements'!$K$14:$K$35</c:f>
              <c:numCache>
                <c:formatCode>General</c:formatCode>
                <c:ptCount val="22"/>
                <c:pt idx="0">
                  <c:v>-2.0500000000000001E-2</c:v>
                </c:pt>
                <c:pt idx="1">
                  <c:v>-7.8609999999999999E-3</c:v>
                </c:pt>
                <c:pt idx="2" formatCode="0.00E+00">
                  <c:v>9.2E-5</c:v>
                </c:pt>
                <c:pt idx="3" formatCode="0.00E+00">
                  <c:v>5.3839999999999999E-2</c:v>
                </c:pt>
                <c:pt idx="4" formatCode="0.00E+00">
                  <c:v>3.168E-2</c:v>
                </c:pt>
                <c:pt idx="5" formatCode="0.00E+00">
                  <c:v>5.9119999999999999E-2</c:v>
                </c:pt>
                <c:pt idx="6" formatCode="0.00E+00">
                  <c:v>4.1529999999999997E-2</c:v>
                </c:pt>
                <c:pt idx="7" formatCode="0.00E+00">
                  <c:v>-1.7149999999999999E-2</c:v>
                </c:pt>
                <c:pt idx="8" formatCode="0.00E+00">
                  <c:v>9.5140000000000002E-2</c:v>
                </c:pt>
                <c:pt idx="9" formatCode="0.00E+00">
                  <c:v>-3.3779999999999998E-2</c:v>
                </c:pt>
                <c:pt idx="10">
                  <c:v>6.2700000000000006E-2</c:v>
                </c:pt>
                <c:pt idx="11">
                  <c:v>2.4760000000000001E-2</c:v>
                </c:pt>
                <c:pt idx="12">
                  <c:v>5.9569999999999998E-2</c:v>
                </c:pt>
                <c:pt idx="13" formatCode="0.00E+00">
                  <c:v>-1.18E-4</c:v>
                </c:pt>
                <c:pt idx="14">
                  <c:v>5.348E-2</c:v>
                </c:pt>
                <c:pt idx="15">
                  <c:v>1.9310000000000001E-2</c:v>
                </c:pt>
                <c:pt idx="16">
                  <c:v>9.2549999999999993E-2</c:v>
                </c:pt>
                <c:pt idx="17">
                  <c:v>0.16669999999999999</c:v>
                </c:pt>
                <c:pt idx="18">
                  <c:v>8.2000000000000003E-2</c:v>
                </c:pt>
                <c:pt idx="19">
                  <c:v>-4.0090000000000001E-2</c:v>
                </c:pt>
                <c:pt idx="20">
                  <c:v>1.549E-2</c:v>
                </c:pt>
                <c:pt idx="21">
                  <c:v>6.8360000000000004E-2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0-B25A-4570-893B-D84F3D19F6A9}"/>
            </c:ext>
          </c:extLst>
        </c:ser>
        <c:ser>
          <c:idx val="1"/>
          <c:order val="2"/>
          <c:tx>
            <c:v>Cell 10</c:v>
          </c:tx>
          <c:spPr>
            <a:ln w="25400" cap="rnd">
              <a:noFill/>
              <a:round/>
            </a:ln>
            <a:effectLst/>
          </c:spPr>
          <c:marker>
            <c:symbol val="square"/>
            <c:size val="2"/>
            <c:spPr>
              <a:solidFill>
                <a:srgbClr val="00B050"/>
              </a:solidFill>
              <a:ln w="3175">
                <a:solidFill>
                  <a:schemeClr val="tx1"/>
                </a:solidFill>
              </a:ln>
              <a:effectLst/>
            </c:spPr>
          </c:marker>
          <c:xVal>
            <c:numRef>
              <c:f>'Fig S1B Coordinate measurements'!$O$14:$O$30</c:f>
              <c:numCache>
                <c:formatCode>General</c:formatCode>
                <c:ptCount val="17"/>
                <c:pt idx="0">
                  <c:v>8.8090000000000002E-2</c:v>
                </c:pt>
                <c:pt idx="1">
                  <c:v>6.7510000000000001E-2</c:v>
                </c:pt>
                <c:pt idx="2">
                  <c:v>0.14380000000000001</c:v>
                </c:pt>
                <c:pt idx="3">
                  <c:v>6.2379999999999998E-2</c:v>
                </c:pt>
                <c:pt idx="4">
                  <c:v>0.10920000000000001</c:v>
                </c:pt>
                <c:pt idx="5">
                  <c:v>6.6500000000000004E-2</c:v>
                </c:pt>
                <c:pt idx="6">
                  <c:v>8.072E-2</c:v>
                </c:pt>
                <c:pt idx="7">
                  <c:v>6.8790000000000004E-2</c:v>
                </c:pt>
                <c:pt idx="8">
                  <c:v>7.6550000000000007E-2</c:v>
                </c:pt>
                <c:pt idx="9">
                  <c:v>8.3430000000000004E-2</c:v>
                </c:pt>
                <c:pt idx="10">
                  <c:v>7.145E-2</c:v>
                </c:pt>
                <c:pt idx="11">
                  <c:v>7.5999999999999998E-2</c:v>
                </c:pt>
                <c:pt idx="12">
                  <c:v>0.1002</c:v>
                </c:pt>
                <c:pt idx="13">
                  <c:v>2.2780000000000002E-2</c:v>
                </c:pt>
                <c:pt idx="14">
                  <c:v>9.4320000000000001E-2</c:v>
                </c:pt>
                <c:pt idx="15">
                  <c:v>7.6550000000000007E-2</c:v>
                </c:pt>
                <c:pt idx="16">
                  <c:v>8.183E-2</c:v>
                </c:pt>
              </c:numCache>
            </c:numRef>
          </c:xVal>
          <c:yVal>
            <c:numRef>
              <c:f>'Fig S1B Coordinate measurements'!$P$14:$P$30</c:f>
              <c:numCache>
                <c:formatCode>General</c:formatCode>
                <c:ptCount val="17"/>
                <c:pt idx="0">
                  <c:v>3.8350000000000002E-2</c:v>
                </c:pt>
                <c:pt idx="1">
                  <c:v>2.0029999999999999E-2</c:v>
                </c:pt>
                <c:pt idx="2">
                  <c:v>-3.4970000000000001E-3</c:v>
                </c:pt>
                <c:pt idx="3">
                  <c:v>2.3369999999999998E-2</c:v>
                </c:pt>
                <c:pt idx="4">
                  <c:v>-5.7520000000000002E-2</c:v>
                </c:pt>
                <c:pt idx="5">
                  <c:v>5.6759999999999998E-2</c:v>
                </c:pt>
                <c:pt idx="6">
                  <c:v>3.1009999999999999E-2</c:v>
                </c:pt>
                <c:pt idx="7">
                  <c:v>5.5930000000000001E-2</c:v>
                </c:pt>
                <c:pt idx="8">
                  <c:v>3.2759999999999997E-2</c:v>
                </c:pt>
                <c:pt idx="9" formatCode="0.00E+00">
                  <c:v>1.237E-4</c:v>
                </c:pt>
                <c:pt idx="10">
                  <c:v>4.3210000000000002E-3</c:v>
                </c:pt>
                <c:pt idx="11">
                  <c:v>2.4299999999999999E-2</c:v>
                </c:pt>
                <c:pt idx="12">
                  <c:v>9.4399999999999998E-2</c:v>
                </c:pt>
                <c:pt idx="13">
                  <c:v>8.3360000000000004E-2</c:v>
                </c:pt>
                <c:pt idx="14">
                  <c:v>9.3789999999999998E-2</c:v>
                </c:pt>
                <c:pt idx="15">
                  <c:v>-2.2620000000000001E-2</c:v>
                </c:pt>
                <c:pt idx="16">
                  <c:v>7.1590000000000004E-3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2-B25A-4570-893B-D84F3D19F6A9}"/>
            </c:ext>
          </c:extLst>
        </c:ser>
        <c:ser>
          <c:idx val="2"/>
          <c:order val="3"/>
          <c:spPr>
            <a:ln w="19050" cap="rnd">
              <a:noFill/>
              <a:round/>
            </a:ln>
            <a:effectLst/>
          </c:spPr>
          <c:marker>
            <c:symbol val="square"/>
            <c:size val="2"/>
            <c:spPr>
              <a:solidFill>
                <a:schemeClr val="accent6">
                  <a:lumMod val="40000"/>
                  <a:lumOff val="60000"/>
                </a:schemeClr>
              </a:solidFill>
              <a:ln w="3175">
                <a:solidFill>
                  <a:schemeClr val="tx1"/>
                </a:solidFill>
              </a:ln>
              <a:effectLst/>
            </c:spPr>
          </c:marker>
          <c:xVal>
            <c:numRef>
              <c:f>'Fig S1B Coordinate measurements'!$T$14:$T$30</c:f>
              <c:numCache>
                <c:formatCode>General</c:formatCode>
                <c:ptCount val="17"/>
                <c:pt idx="0">
                  <c:v>8.0490000000000006E-2</c:v>
                </c:pt>
                <c:pt idx="1">
                  <c:v>9.6740000000000007E-2</c:v>
                </c:pt>
                <c:pt idx="2">
                  <c:v>0.1241</c:v>
                </c:pt>
                <c:pt idx="3">
                  <c:v>0.1701</c:v>
                </c:pt>
                <c:pt idx="4">
                  <c:v>-2.8549999999999999E-2</c:v>
                </c:pt>
                <c:pt idx="5">
                  <c:v>0.1009</c:v>
                </c:pt>
                <c:pt idx="6">
                  <c:v>9.7189999999999999E-2</c:v>
                </c:pt>
                <c:pt idx="7">
                  <c:v>6.8330000000000002E-2</c:v>
                </c:pt>
                <c:pt idx="8">
                  <c:v>8.7179999999999994E-2</c:v>
                </c:pt>
                <c:pt idx="9">
                  <c:v>0.13900000000000001</c:v>
                </c:pt>
                <c:pt idx="10">
                  <c:v>5.7799999999999997E-2</c:v>
                </c:pt>
                <c:pt idx="11">
                  <c:v>4.2900000000000001E-2</c:v>
                </c:pt>
                <c:pt idx="12">
                  <c:v>9.2840000000000006E-2</c:v>
                </c:pt>
                <c:pt idx="13">
                  <c:v>0.126</c:v>
                </c:pt>
                <c:pt idx="14">
                  <c:v>8.1479999999999997E-2</c:v>
                </c:pt>
                <c:pt idx="15">
                  <c:v>6.9040000000000004E-2</c:v>
                </c:pt>
                <c:pt idx="16">
                  <c:v>8.6580000000000004E-2</c:v>
                </c:pt>
              </c:numCache>
            </c:numRef>
          </c:xVal>
          <c:yVal>
            <c:numRef>
              <c:f>'Fig S1B Coordinate measurements'!$U$14:$U$30</c:f>
              <c:numCache>
                <c:formatCode>General</c:formatCode>
                <c:ptCount val="17"/>
                <c:pt idx="0">
                  <c:v>-3.0769999999999999E-2</c:v>
                </c:pt>
                <c:pt idx="1">
                  <c:v>-6.7409999999999996E-3</c:v>
                </c:pt>
                <c:pt idx="2">
                  <c:v>-5.8869999999999999E-2</c:v>
                </c:pt>
                <c:pt idx="3">
                  <c:v>-7.2539999999999993E-2</c:v>
                </c:pt>
                <c:pt idx="4">
                  <c:v>-6.3149999999999998E-2</c:v>
                </c:pt>
                <c:pt idx="5">
                  <c:v>1.2449999999999999E-2</c:v>
                </c:pt>
                <c:pt idx="6">
                  <c:v>-0.1007</c:v>
                </c:pt>
                <c:pt idx="7">
                  <c:v>-0.12189999999999999</c:v>
                </c:pt>
                <c:pt idx="8">
                  <c:v>1.7520000000000001E-2</c:v>
                </c:pt>
                <c:pt idx="9">
                  <c:v>-3.5110000000000002E-2</c:v>
                </c:pt>
                <c:pt idx="10">
                  <c:v>-4.2680000000000003E-2</c:v>
                </c:pt>
                <c:pt idx="11">
                  <c:v>-6.2640000000000001E-2</c:v>
                </c:pt>
                <c:pt idx="12">
                  <c:v>1.704E-2</c:v>
                </c:pt>
                <c:pt idx="13">
                  <c:v>-3.952E-2</c:v>
                </c:pt>
                <c:pt idx="14">
                  <c:v>-6.8970000000000004E-2</c:v>
                </c:pt>
                <c:pt idx="15">
                  <c:v>-4.5670000000000002E-2</c:v>
                </c:pt>
                <c:pt idx="16">
                  <c:v>-1.278E-2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4-B25A-4570-893B-D84F3D19F6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25101840"/>
        <c:axId val="525096592"/>
      </c:scatterChart>
      <c:valAx>
        <c:axId val="525101840"/>
        <c:scaling>
          <c:orientation val="minMax"/>
          <c:max val="0.30000000000000004"/>
          <c:min val="-0.30000000000000004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prstDash val="dashDot"/>
            <a:round/>
            <a:headEnd type="triangle" w="sm" len="sm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5096592"/>
        <c:crosses val="autoZero"/>
        <c:crossBetween val="midCat"/>
        <c:majorUnit val="0.30000000000000004"/>
      </c:valAx>
      <c:valAx>
        <c:axId val="525096592"/>
        <c:scaling>
          <c:orientation val="minMax"/>
          <c:max val="0.2"/>
          <c:min val="-0.2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prstDash val="dashDot"/>
            <a:round/>
            <a:headEnd type="triangle" w="sm" len="sm"/>
            <a:tailEnd type="triangle" w="sm" len="sm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5101840"/>
        <c:crosses val="autoZero"/>
        <c:crossBetween val="midCat"/>
        <c:majorUnit val="0.2"/>
      </c:valAx>
      <c:spPr>
        <a:noFill/>
        <a:ln w="25400"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380655851675243"/>
          <c:y val="0.1430042178345875"/>
          <c:w val="0.7948282338064977"/>
          <c:h val="0.77282853414528052"/>
        </c:manualLayout>
      </c:layout>
      <c:scatterChart>
        <c:scatterStyle val="lineMarker"/>
        <c:varyColors val="0"/>
        <c:ser>
          <c:idx val="0"/>
          <c:order val="0"/>
          <c:tx>
            <c:v>Cell 2</c:v>
          </c:tx>
          <c:spPr>
            <a:ln w="19050" cap="rnd">
              <a:noFill/>
              <a:round/>
            </a:ln>
            <a:effectLst/>
          </c:spPr>
          <c:marker>
            <c:symbol val="square"/>
            <c:size val="2"/>
            <c:spPr>
              <a:solidFill>
                <a:srgbClr val="00FF00"/>
              </a:solidFill>
              <a:ln w="3175">
                <a:solidFill>
                  <a:schemeClr val="tx1"/>
                </a:solidFill>
              </a:ln>
              <a:effectLst/>
            </c:spPr>
          </c:marker>
          <c:xVal>
            <c:numRef>
              <c:f>'Fig S1B Coordinate measurements'!$AA$14:$AA$32</c:f>
              <c:numCache>
                <c:formatCode>General</c:formatCode>
                <c:ptCount val="19"/>
                <c:pt idx="0">
                  <c:v>-6.3930000000000002E-3</c:v>
                </c:pt>
                <c:pt idx="1">
                  <c:v>-0.12970000000000001</c:v>
                </c:pt>
                <c:pt idx="2">
                  <c:v>-0.128</c:v>
                </c:pt>
                <c:pt idx="3">
                  <c:v>-5.7590000000000002E-3</c:v>
                </c:pt>
                <c:pt idx="4">
                  <c:v>-7.0529999999999995E-2</c:v>
                </c:pt>
                <c:pt idx="5">
                  <c:v>-6.1839999999999999E-2</c:v>
                </c:pt>
                <c:pt idx="6">
                  <c:v>-5.4859999999999999E-2</c:v>
                </c:pt>
                <c:pt idx="7">
                  <c:v>-6.812E-2</c:v>
                </c:pt>
                <c:pt idx="8">
                  <c:v>-1.217E-2</c:v>
                </c:pt>
                <c:pt idx="9">
                  <c:v>6.4510000000000001E-3</c:v>
                </c:pt>
                <c:pt idx="10">
                  <c:v>-6.0139999999999999E-2</c:v>
                </c:pt>
                <c:pt idx="11">
                  <c:v>1.3599999999999999E-2</c:v>
                </c:pt>
                <c:pt idx="12">
                  <c:v>1.8720000000000001E-2</c:v>
                </c:pt>
                <c:pt idx="13">
                  <c:v>-4.8820000000000002E-2</c:v>
                </c:pt>
                <c:pt idx="14">
                  <c:v>-1.3990000000000001E-3</c:v>
                </c:pt>
                <c:pt idx="15">
                  <c:v>-8.7639999999999996E-2</c:v>
                </c:pt>
                <c:pt idx="16">
                  <c:v>-8.2150000000000001E-2</c:v>
                </c:pt>
                <c:pt idx="17">
                  <c:v>-3.882E-2</c:v>
                </c:pt>
                <c:pt idx="18">
                  <c:v>-6.3219999999999998E-2</c:v>
                </c:pt>
              </c:numCache>
            </c:numRef>
          </c:xVal>
          <c:yVal>
            <c:numRef>
              <c:f>'Fig S1B Coordinate measurements'!$AB$14:$AB$32</c:f>
              <c:numCache>
                <c:formatCode>General</c:formatCode>
                <c:ptCount val="19"/>
                <c:pt idx="0">
                  <c:v>-8.2660000000000003E-4</c:v>
                </c:pt>
                <c:pt idx="1">
                  <c:v>-1.052E-2</c:v>
                </c:pt>
                <c:pt idx="2">
                  <c:v>-0.12709999999999999</c:v>
                </c:pt>
                <c:pt idx="3">
                  <c:v>-9.4680000000000007E-3</c:v>
                </c:pt>
                <c:pt idx="4">
                  <c:v>-5.4239999999999997E-2</c:v>
                </c:pt>
                <c:pt idx="5">
                  <c:v>-3.8760000000000003E-2</c:v>
                </c:pt>
                <c:pt idx="6">
                  <c:v>-1.9019999999999999E-2</c:v>
                </c:pt>
                <c:pt idx="7">
                  <c:v>-1.6879999999999999E-2</c:v>
                </c:pt>
                <c:pt idx="8">
                  <c:v>6.0159999999999998E-2</c:v>
                </c:pt>
                <c:pt idx="9">
                  <c:v>-8.9230000000000004E-3</c:v>
                </c:pt>
                <c:pt idx="10">
                  <c:v>-6.4360000000000001E-2</c:v>
                </c:pt>
                <c:pt idx="11">
                  <c:v>-0.1255</c:v>
                </c:pt>
                <c:pt idx="12">
                  <c:v>-6.3500000000000001E-2</c:v>
                </c:pt>
                <c:pt idx="13">
                  <c:v>-3.431E-2</c:v>
                </c:pt>
                <c:pt idx="14">
                  <c:v>-9.3279999999999995E-3</c:v>
                </c:pt>
                <c:pt idx="15">
                  <c:v>-3.2899999999999999E-2</c:v>
                </c:pt>
                <c:pt idx="16">
                  <c:v>2.068E-2</c:v>
                </c:pt>
                <c:pt idx="17">
                  <c:v>-0.14030000000000001</c:v>
                </c:pt>
                <c:pt idx="18">
                  <c:v>-5.5329999999999997E-3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B4FB-48A1-A0B2-41D193CF77F7}"/>
            </c:ext>
          </c:extLst>
        </c:ser>
        <c:ser>
          <c:idx val="3"/>
          <c:order val="1"/>
          <c:tx>
            <c:v>Cell 4</c:v>
          </c:tx>
          <c:spPr>
            <a:ln w="25400" cap="rnd">
              <a:noFill/>
              <a:round/>
            </a:ln>
            <a:effectLst/>
          </c:spPr>
          <c:marker>
            <c:symbol val="square"/>
            <c:size val="2"/>
            <c:spPr>
              <a:solidFill>
                <a:schemeClr val="accent6">
                  <a:lumMod val="50000"/>
                </a:schemeClr>
              </a:solidFill>
              <a:ln w="3175">
                <a:solidFill>
                  <a:schemeClr val="tx1"/>
                </a:solidFill>
              </a:ln>
              <a:effectLst/>
            </c:spPr>
          </c:marker>
          <c:xVal>
            <c:numRef>
              <c:f>'Fig S1B Coordinate measurements'!$AH$14:$AH$35</c:f>
              <c:numCache>
                <c:formatCode>General</c:formatCode>
                <c:ptCount val="22"/>
                <c:pt idx="0">
                  <c:v>-4.9840000000000002E-2</c:v>
                </c:pt>
                <c:pt idx="1">
                  <c:v>-7.4859999999999996E-2</c:v>
                </c:pt>
                <c:pt idx="2">
                  <c:v>-7.0989999999999998E-2</c:v>
                </c:pt>
                <c:pt idx="3">
                  <c:v>-9.0670000000000001E-2</c:v>
                </c:pt>
                <c:pt idx="4">
                  <c:v>-2.223E-2</c:v>
                </c:pt>
                <c:pt idx="5">
                  <c:v>-6.2670000000000003E-2</c:v>
                </c:pt>
                <c:pt idx="6">
                  <c:v>-6.0539999999999997E-2</c:v>
                </c:pt>
                <c:pt idx="7">
                  <c:v>-3.5770000000000003E-2</c:v>
                </c:pt>
                <c:pt idx="8">
                  <c:v>-7.9960000000000003E-2</c:v>
                </c:pt>
                <c:pt idx="9">
                  <c:v>-7.3010000000000005E-2</c:v>
                </c:pt>
                <c:pt idx="10">
                  <c:v>5.8529999999999997E-3</c:v>
                </c:pt>
                <c:pt idx="11">
                  <c:v>-3.2190000000000001E-3</c:v>
                </c:pt>
                <c:pt idx="12">
                  <c:v>-2.802E-2</c:v>
                </c:pt>
                <c:pt idx="13">
                  <c:v>-4.4970000000000003E-2</c:v>
                </c:pt>
                <c:pt idx="14">
                  <c:v>-6.2190000000000002E-2</c:v>
                </c:pt>
                <c:pt idx="15">
                  <c:v>-4.5449999999999997E-2</c:v>
                </c:pt>
                <c:pt idx="16">
                  <c:v>-4.0730000000000002E-2</c:v>
                </c:pt>
                <c:pt idx="17">
                  <c:v>-5.6439999999999997E-2</c:v>
                </c:pt>
                <c:pt idx="18">
                  <c:v>-1.5270000000000001E-2</c:v>
                </c:pt>
                <c:pt idx="19">
                  <c:v>7.8869999999999999E-3</c:v>
                </c:pt>
                <c:pt idx="20">
                  <c:v>-1.201E-2</c:v>
                </c:pt>
                <c:pt idx="21">
                  <c:v>-9.2610000000000001E-3</c:v>
                </c:pt>
              </c:numCache>
            </c:numRef>
          </c:xVal>
          <c:yVal>
            <c:numRef>
              <c:f>'Fig S1B Coordinate measurements'!$AI$14:$AI$35</c:f>
              <c:numCache>
                <c:formatCode>General</c:formatCode>
                <c:ptCount val="22"/>
                <c:pt idx="0">
                  <c:v>1.2E-2</c:v>
                </c:pt>
                <c:pt idx="1">
                  <c:v>0.1201</c:v>
                </c:pt>
                <c:pt idx="2">
                  <c:v>7.3289999999999996E-3</c:v>
                </c:pt>
                <c:pt idx="3">
                  <c:v>8.8789999999999994E-2</c:v>
                </c:pt>
                <c:pt idx="4">
                  <c:v>5.1390000000000003E-3</c:v>
                </c:pt>
                <c:pt idx="5">
                  <c:v>1.4540000000000001E-2</c:v>
                </c:pt>
                <c:pt idx="6">
                  <c:v>8.047E-2</c:v>
                </c:pt>
                <c:pt idx="7">
                  <c:v>4.1709999999999997E-2</c:v>
                </c:pt>
                <c:pt idx="8">
                  <c:v>3.8960000000000002E-2</c:v>
                </c:pt>
                <c:pt idx="9">
                  <c:v>2.6790000000000001E-2</c:v>
                </c:pt>
                <c:pt idx="10">
                  <c:v>1.072E-2</c:v>
                </c:pt>
                <c:pt idx="11">
                  <c:v>4.6870000000000002E-2</c:v>
                </c:pt>
                <c:pt idx="12">
                  <c:v>-5.2760000000000001E-2</c:v>
                </c:pt>
                <c:pt idx="13">
                  <c:v>2.8170000000000001E-2</c:v>
                </c:pt>
                <c:pt idx="14">
                  <c:v>-4.7489999999999997E-3</c:v>
                </c:pt>
                <c:pt idx="15">
                  <c:v>3.1130000000000001E-2</c:v>
                </c:pt>
                <c:pt idx="16">
                  <c:v>5.8680000000000003E-2</c:v>
                </c:pt>
                <c:pt idx="17">
                  <c:v>2.1770000000000001E-2</c:v>
                </c:pt>
                <c:pt idx="18">
                  <c:v>5.5399999999999998E-2</c:v>
                </c:pt>
                <c:pt idx="19">
                  <c:v>2.0219999999999998E-2</c:v>
                </c:pt>
                <c:pt idx="20">
                  <c:v>2.5850000000000001E-3</c:v>
                </c:pt>
                <c:pt idx="21">
                  <c:v>1.5959999999999998E-2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B4FB-48A1-A0B2-41D193CF77F7}"/>
            </c:ext>
          </c:extLst>
        </c:ser>
        <c:ser>
          <c:idx val="1"/>
          <c:order val="2"/>
          <c:tx>
            <c:v>Cell 10</c:v>
          </c:tx>
          <c:spPr>
            <a:ln w="25400" cap="rnd">
              <a:noFill/>
              <a:round/>
            </a:ln>
            <a:effectLst/>
          </c:spPr>
          <c:marker>
            <c:symbol val="square"/>
            <c:size val="2"/>
            <c:spPr>
              <a:solidFill>
                <a:srgbClr val="00B050"/>
              </a:solidFill>
              <a:ln w="3175">
                <a:solidFill>
                  <a:schemeClr val="tx1"/>
                </a:solidFill>
              </a:ln>
              <a:effectLst/>
            </c:spPr>
          </c:marker>
          <c:xVal>
            <c:numRef>
              <c:f>'Fig S1B Coordinate measurements'!$AO$14:$AO$30</c:f>
              <c:numCache>
                <c:formatCode>General</c:formatCode>
                <c:ptCount val="17"/>
                <c:pt idx="0">
                  <c:v>-6.8989999999999996E-2</c:v>
                </c:pt>
                <c:pt idx="1">
                  <c:v>-3.3590000000000002E-2</c:v>
                </c:pt>
                <c:pt idx="2">
                  <c:v>-6.2149999999999997E-2</c:v>
                </c:pt>
                <c:pt idx="3">
                  <c:v>-6.1920000000000003E-2</c:v>
                </c:pt>
                <c:pt idx="4">
                  <c:v>-0.1542</c:v>
                </c:pt>
                <c:pt idx="5">
                  <c:v>1.166E-2</c:v>
                </c:pt>
                <c:pt idx="6">
                  <c:v>-4.496E-2</c:v>
                </c:pt>
                <c:pt idx="7">
                  <c:v>-1.3480000000000001E-2</c:v>
                </c:pt>
                <c:pt idx="8">
                  <c:v>-3.2590000000000001E-2</c:v>
                </c:pt>
                <c:pt idx="9">
                  <c:v>-1.7639999999999999E-2</c:v>
                </c:pt>
                <c:pt idx="10">
                  <c:v>-9.3460000000000001E-3</c:v>
                </c:pt>
                <c:pt idx="11">
                  <c:v>-5.7579999999999999E-2</c:v>
                </c:pt>
                <c:pt idx="12">
                  <c:v>1.0500000000000001E-2</c:v>
                </c:pt>
                <c:pt idx="13">
                  <c:v>2.044E-2</c:v>
                </c:pt>
                <c:pt idx="14">
                  <c:v>-3.8170000000000003E-2</c:v>
                </c:pt>
                <c:pt idx="15">
                  <c:v>4.5039999999999997E-2</c:v>
                </c:pt>
                <c:pt idx="16">
                  <c:v>-5.4210000000000001E-2</c:v>
                </c:pt>
              </c:numCache>
            </c:numRef>
          </c:xVal>
          <c:yVal>
            <c:numRef>
              <c:f>'Fig S1B Coordinate measurements'!$AP$14:$AP$30</c:f>
              <c:numCache>
                <c:formatCode>General</c:formatCode>
                <c:ptCount val="17"/>
                <c:pt idx="0">
                  <c:v>5.0689999999999999E-2</c:v>
                </c:pt>
                <c:pt idx="1">
                  <c:v>-5.4809999999999998E-2</c:v>
                </c:pt>
                <c:pt idx="2">
                  <c:v>-1.23E-2</c:v>
                </c:pt>
                <c:pt idx="3">
                  <c:v>1.41E-2</c:v>
                </c:pt>
                <c:pt idx="4">
                  <c:v>-0.16109999999999999</c:v>
                </c:pt>
                <c:pt idx="5">
                  <c:v>5.9749999999999998E-2</c:v>
                </c:pt>
                <c:pt idx="6">
                  <c:v>-1.9699999999999999E-2</c:v>
                </c:pt>
                <c:pt idx="7">
                  <c:v>5.6079999999999998E-2</c:v>
                </c:pt>
                <c:pt idx="8">
                  <c:v>-7.1080000000000004E-2</c:v>
                </c:pt>
                <c:pt idx="9">
                  <c:v>4.9910000000000003E-2</c:v>
                </c:pt>
                <c:pt idx="10">
                  <c:v>-1.509E-5</c:v>
                </c:pt>
                <c:pt idx="11">
                  <c:v>5.969E-2</c:v>
                </c:pt>
                <c:pt idx="12">
                  <c:v>5.5539999999999999E-2</c:v>
                </c:pt>
                <c:pt idx="13">
                  <c:v>-6.0179999999999997E-2</c:v>
                </c:pt>
                <c:pt idx="14">
                  <c:v>3.6220000000000002E-2</c:v>
                </c:pt>
                <c:pt idx="15">
                  <c:v>-3.2050000000000002E-2</c:v>
                </c:pt>
                <c:pt idx="16">
                  <c:v>4.9579999999999999E-2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B4FB-48A1-A0B2-41D193CF77F7}"/>
            </c:ext>
          </c:extLst>
        </c:ser>
        <c:ser>
          <c:idx val="2"/>
          <c:order val="3"/>
          <c:tx>
            <c:v>Cel</c:v>
          </c:tx>
          <c:spPr>
            <a:ln w="19050" cap="rnd">
              <a:noFill/>
              <a:round/>
            </a:ln>
            <a:effectLst/>
          </c:spPr>
          <c:marker>
            <c:symbol val="square"/>
            <c:size val="2"/>
            <c:spPr>
              <a:solidFill>
                <a:schemeClr val="accent6">
                  <a:lumMod val="40000"/>
                  <a:lumOff val="60000"/>
                </a:schemeClr>
              </a:solidFill>
              <a:ln w="3175">
                <a:solidFill>
                  <a:schemeClr val="tx1"/>
                </a:solidFill>
              </a:ln>
              <a:effectLst/>
            </c:spPr>
          </c:marker>
          <c:xVal>
            <c:numRef>
              <c:f>'Fig S1B Coordinate measurements'!$AV$14:$AV$30</c:f>
              <c:numCache>
                <c:formatCode>General</c:formatCode>
                <c:ptCount val="17"/>
                <c:pt idx="0">
                  <c:v>-8.1750000000000003E-2</c:v>
                </c:pt>
                <c:pt idx="1">
                  <c:v>-3.3799999999999997E-2</c:v>
                </c:pt>
                <c:pt idx="2">
                  <c:v>-9.0649999999999994E-2</c:v>
                </c:pt>
                <c:pt idx="3">
                  <c:v>-8.1589999999999996E-2</c:v>
                </c:pt>
                <c:pt idx="4">
                  <c:v>-7.1440000000000003E-2</c:v>
                </c:pt>
                <c:pt idx="5">
                  <c:v>-7.8320000000000004E-3</c:v>
                </c:pt>
                <c:pt idx="6">
                  <c:v>-5.8110000000000002E-2</c:v>
                </c:pt>
                <c:pt idx="7">
                  <c:v>-5.5239999999999997E-2</c:v>
                </c:pt>
                <c:pt idx="8">
                  <c:v>-4.6980000000000001E-2</c:v>
                </c:pt>
                <c:pt idx="9">
                  <c:v>-4.6100000000000004E-3</c:v>
                </c:pt>
                <c:pt idx="10">
                  <c:v>-7.0010000000000003E-3</c:v>
                </c:pt>
                <c:pt idx="11">
                  <c:v>-9.6629999999999994E-2</c:v>
                </c:pt>
                <c:pt idx="12">
                  <c:v>-3.3489999999999999E-2</c:v>
                </c:pt>
                <c:pt idx="13">
                  <c:v>-1.298E-2</c:v>
                </c:pt>
                <c:pt idx="14">
                  <c:v>-2.2409999999999999E-2</c:v>
                </c:pt>
                <c:pt idx="15">
                  <c:v>3.0890000000000001E-2</c:v>
                </c:pt>
                <c:pt idx="16">
                  <c:v>-0.12429999999999999</c:v>
                </c:pt>
              </c:numCache>
            </c:numRef>
          </c:xVal>
          <c:yVal>
            <c:numRef>
              <c:f>'Fig S1B Coordinate measurements'!$AW$14:$AW$30</c:f>
              <c:numCache>
                <c:formatCode>General</c:formatCode>
                <c:ptCount val="17"/>
                <c:pt idx="0">
                  <c:v>-3.0460000000000001E-2</c:v>
                </c:pt>
                <c:pt idx="1">
                  <c:v>9.2050000000000007E-2</c:v>
                </c:pt>
                <c:pt idx="2">
                  <c:v>-3.4660000000000003E-2</c:v>
                </c:pt>
                <c:pt idx="3">
                  <c:v>-2.3699999999999999E-2</c:v>
                </c:pt>
                <c:pt idx="4">
                  <c:v>-4.3220000000000001E-2</c:v>
                </c:pt>
                <c:pt idx="5">
                  <c:v>1.5299999999999999E-2</c:v>
                </c:pt>
                <c:pt idx="6">
                  <c:v>-3.7560000000000003E-2</c:v>
                </c:pt>
                <c:pt idx="7">
                  <c:v>-0.1053</c:v>
                </c:pt>
                <c:pt idx="8">
                  <c:v>-5.364E-2</c:v>
                </c:pt>
                <c:pt idx="9">
                  <c:v>2.398E-4</c:v>
                </c:pt>
                <c:pt idx="10">
                  <c:v>6.9389999999999993E-2</c:v>
                </c:pt>
                <c:pt idx="11">
                  <c:v>-8.3940000000000004E-3</c:v>
                </c:pt>
                <c:pt idx="12">
                  <c:v>-5.8959999999999999E-2</c:v>
                </c:pt>
                <c:pt idx="13">
                  <c:v>8.7419999999999998E-2</c:v>
                </c:pt>
                <c:pt idx="14">
                  <c:v>-4.176E-3</c:v>
                </c:pt>
                <c:pt idx="15">
                  <c:v>-3.6679999999999997E-2</c:v>
                </c:pt>
                <c:pt idx="16">
                  <c:v>6.6460000000000005E-2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B4FB-48A1-A0B2-41D193CF77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25101840"/>
        <c:axId val="525096592"/>
      </c:scatterChart>
      <c:valAx>
        <c:axId val="525101840"/>
        <c:scaling>
          <c:orientation val="minMax"/>
          <c:max val="0.30000000000000004"/>
          <c:min val="-0.30000000000000004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prstDash val="dashDot"/>
            <a:round/>
            <a:headEnd type="triangle" w="sm" len="sm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5096592"/>
        <c:crosses val="autoZero"/>
        <c:crossBetween val="midCat"/>
        <c:majorUnit val="0.30000000000000004"/>
      </c:valAx>
      <c:valAx>
        <c:axId val="525096592"/>
        <c:scaling>
          <c:orientation val="minMax"/>
          <c:max val="0.2"/>
          <c:min val="-0.2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prstDash val="dashDot"/>
            <a:round/>
            <a:headEnd type="triangle" w="sm" len="sm"/>
            <a:tailEnd type="triangle" w="sm" len="sm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5101840"/>
        <c:crosses val="autoZero"/>
        <c:crossBetween val="midCat"/>
        <c:majorUnit val="0.2"/>
      </c:valAx>
      <c:spPr>
        <a:noFill/>
        <a:ln w="25400"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1"/>
          <c:order val="0"/>
          <c:tx>
            <c:strRef>
              <c:f>'Profile plot'!$F$2</c:f>
              <c:strCache>
                <c:ptCount val="1"/>
                <c:pt idx="0">
                  <c:v>CENPA</c:v>
                </c:pt>
              </c:strCache>
            </c:strRef>
          </c:tx>
          <c:spPr>
            <a:ln w="25400" cap="rnd">
              <a:solidFill>
                <a:srgbClr val="00FF00"/>
              </a:solidFill>
              <a:round/>
            </a:ln>
            <a:effectLst/>
          </c:spPr>
          <c:marker>
            <c:symbol val="none"/>
          </c:marker>
          <c:xVal>
            <c:numRef>
              <c:f>'Profile plot'!$F$5:$F$107</c:f>
              <c:numCache>
                <c:formatCode>General</c:formatCode>
                <c:ptCount val="103"/>
                <c:pt idx="0">
                  <c:v>0</c:v>
                </c:pt>
                <c:pt idx="1">
                  <c:v>2.0150000000000001E-2</c:v>
                </c:pt>
                <c:pt idx="2">
                  <c:v>4.0300000000000002E-2</c:v>
                </c:pt>
                <c:pt idx="3">
                  <c:v>6.0449999999999997E-2</c:v>
                </c:pt>
                <c:pt idx="4">
                  <c:v>8.0600000000000005E-2</c:v>
                </c:pt>
                <c:pt idx="5">
                  <c:v>0.10075000000000001</c:v>
                </c:pt>
                <c:pt idx="6">
                  <c:v>0.12089999999999999</c:v>
                </c:pt>
                <c:pt idx="7">
                  <c:v>0.14105000000000001</c:v>
                </c:pt>
                <c:pt idx="8">
                  <c:v>0.16120000000000001</c:v>
                </c:pt>
                <c:pt idx="9">
                  <c:v>0.18135000000000001</c:v>
                </c:pt>
                <c:pt idx="10">
                  <c:v>0.20150000000000001</c:v>
                </c:pt>
                <c:pt idx="11">
                  <c:v>0.22165000000000001</c:v>
                </c:pt>
                <c:pt idx="12">
                  <c:v>0.24179999999999999</c:v>
                </c:pt>
                <c:pt idx="13">
                  <c:v>0.26195000000000002</c:v>
                </c:pt>
                <c:pt idx="14">
                  <c:v>0.28210000000000002</c:v>
                </c:pt>
                <c:pt idx="15">
                  <c:v>0.30225000000000002</c:v>
                </c:pt>
                <c:pt idx="16">
                  <c:v>0.32240000000000002</c:v>
                </c:pt>
                <c:pt idx="17">
                  <c:v>0.34255000000000002</c:v>
                </c:pt>
                <c:pt idx="18">
                  <c:v>0.36270000000000002</c:v>
                </c:pt>
                <c:pt idx="19">
                  <c:v>0.38285000000000002</c:v>
                </c:pt>
                <c:pt idx="20">
                  <c:v>0.40300000000000002</c:v>
                </c:pt>
                <c:pt idx="21">
                  <c:v>0.42315000000000003</c:v>
                </c:pt>
                <c:pt idx="22">
                  <c:v>0.44330000000000003</c:v>
                </c:pt>
                <c:pt idx="23">
                  <c:v>0.46344999999999997</c:v>
                </c:pt>
                <c:pt idx="24">
                  <c:v>0.48359999999999997</c:v>
                </c:pt>
                <c:pt idx="25">
                  <c:v>0.50375000000000003</c:v>
                </c:pt>
                <c:pt idx="26">
                  <c:v>0.52390000000000003</c:v>
                </c:pt>
                <c:pt idx="27">
                  <c:v>0.54405000000000003</c:v>
                </c:pt>
                <c:pt idx="28">
                  <c:v>0.56420000000000003</c:v>
                </c:pt>
                <c:pt idx="29">
                  <c:v>0.58435000000000004</c:v>
                </c:pt>
                <c:pt idx="30">
                  <c:v>0.60450000000000004</c:v>
                </c:pt>
                <c:pt idx="31">
                  <c:v>0.62465000000000004</c:v>
                </c:pt>
                <c:pt idx="32">
                  <c:v>0.64480000000000004</c:v>
                </c:pt>
                <c:pt idx="33">
                  <c:v>0.66495000000000004</c:v>
                </c:pt>
                <c:pt idx="34">
                  <c:v>0.68510000000000004</c:v>
                </c:pt>
                <c:pt idx="35">
                  <c:v>0.70525000000000004</c:v>
                </c:pt>
                <c:pt idx="36">
                  <c:v>0.72540000000000004</c:v>
                </c:pt>
                <c:pt idx="37">
                  <c:v>0.74555000000000005</c:v>
                </c:pt>
                <c:pt idx="38">
                  <c:v>0.76570000000000005</c:v>
                </c:pt>
                <c:pt idx="39">
                  <c:v>0.78585000000000005</c:v>
                </c:pt>
                <c:pt idx="40">
                  <c:v>0.80600000000000005</c:v>
                </c:pt>
                <c:pt idx="41">
                  <c:v>0.82615000000000005</c:v>
                </c:pt>
                <c:pt idx="42">
                  <c:v>0.84630000000000005</c:v>
                </c:pt>
                <c:pt idx="43">
                  <c:v>0.86645000000000005</c:v>
                </c:pt>
                <c:pt idx="44">
                  <c:v>0.88660000000000005</c:v>
                </c:pt>
                <c:pt idx="45">
                  <c:v>0.90674999999999994</c:v>
                </c:pt>
                <c:pt idx="46">
                  <c:v>0.92689999999999995</c:v>
                </c:pt>
                <c:pt idx="47">
                  <c:v>0.94704999999999995</c:v>
                </c:pt>
                <c:pt idx="48">
                  <c:v>0.96719999999999995</c:v>
                </c:pt>
                <c:pt idx="49">
                  <c:v>0.98734999999999995</c:v>
                </c:pt>
                <c:pt idx="50">
                  <c:v>1.0075000000000001</c:v>
                </c:pt>
                <c:pt idx="51">
                  <c:v>1.02765</c:v>
                </c:pt>
                <c:pt idx="52">
                  <c:v>1.0478000000000001</c:v>
                </c:pt>
                <c:pt idx="53">
                  <c:v>1.06795</c:v>
                </c:pt>
                <c:pt idx="54">
                  <c:v>1.0881000000000001</c:v>
                </c:pt>
                <c:pt idx="55">
                  <c:v>1.10825</c:v>
                </c:pt>
                <c:pt idx="56">
                  <c:v>1.1284000000000001</c:v>
                </c:pt>
                <c:pt idx="57">
                  <c:v>1.14855</c:v>
                </c:pt>
                <c:pt idx="58">
                  <c:v>1.1687000000000001</c:v>
                </c:pt>
                <c:pt idx="59">
                  <c:v>1.18885</c:v>
                </c:pt>
                <c:pt idx="60">
                  <c:v>1.2090000000000001</c:v>
                </c:pt>
                <c:pt idx="61">
                  <c:v>1.22915</c:v>
                </c:pt>
                <c:pt idx="62">
                  <c:v>1.2493000000000001</c:v>
                </c:pt>
                <c:pt idx="63">
                  <c:v>1.26945</c:v>
                </c:pt>
                <c:pt idx="64">
                  <c:v>1.2896000000000001</c:v>
                </c:pt>
                <c:pt idx="65">
                  <c:v>1.30975</c:v>
                </c:pt>
                <c:pt idx="66">
                  <c:v>1.3299000000000001</c:v>
                </c:pt>
                <c:pt idx="67">
                  <c:v>1.35005</c:v>
                </c:pt>
                <c:pt idx="68">
                  <c:v>1.3702000000000001</c:v>
                </c:pt>
                <c:pt idx="69">
                  <c:v>1.39035</c:v>
                </c:pt>
                <c:pt idx="70">
                  <c:v>1.4105000000000001</c:v>
                </c:pt>
                <c:pt idx="71">
                  <c:v>1.43065</c:v>
                </c:pt>
                <c:pt idx="72">
                  <c:v>1.4508000000000001</c:v>
                </c:pt>
                <c:pt idx="73">
                  <c:v>1.47095</c:v>
                </c:pt>
                <c:pt idx="74">
                  <c:v>1.4911000000000001</c:v>
                </c:pt>
                <c:pt idx="75">
                  <c:v>1.51125</c:v>
                </c:pt>
                <c:pt idx="76">
                  <c:v>1.5314000000000001</c:v>
                </c:pt>
                <c:pt idx="77">
                  <c:v>1.55155</c:v>
                </c:pt>
                <c:pt idx="78">
                  <c:v>1.5717000000000001</c:v>
                </c:pt>
                <c:pt idx="79">
                  <c:v>1.59185</c:v>
                </c:pt>
                <c:pt idx="80">
                  <c:v>1.6120000000000001</c:v>
                </c:pt>
                <c:pt idx="81">
                  <c:v>1.63215</c:v>
                </c:pt>
                <c:pt idx="82">
                  <c:v>1.6523000000000001</c:v>
                </c:pt>
              </c:numCache>
            </c:numRef>
          </c:xVal>
          <c:yVal>
            <c:numRef>
              <c:f>'Profile plot'!$G$5:$G$107</c:f>
              <c:numCache>
                <c:formatCode>General</c:formatCode>
                <c:ptCount val="103"/>
                <c:pt idx="0">
                  <c:v>953.91300000000001</c:v>
                </c:pt>
                <c:pt idx="1">
                  <c:v>1253.9010000000001</c:v>
                </c:pt>
                <c:pt idx="2">
                  <c:v>1606.944</c:v>
                </c:pt>
                <c:pt idx="3">
                  <c:v>1989.9590000000001</c:v>
                </c:pt>
                <c:pt idx="4">
                  <c:v>2400.172</c:v>
                </c:pt>
                <c:pt idx="5">
                  <c:v>2718.9360000000001</c:v>
                </c:pt>
                <c:pt idx="6">
                  <c:v>2868.143</c:v>
                </c:pt>
                <c:pt idx="7">
                  <c:v>2933.2759999999998</c:v>
                </c:pt>
                <c:pt idx="8">
                  <c:v>2877.076</c:v>
                </c:pt>
                <c:pt idx="9">
                  <c:v>2694.7289999999998</c:v>
                </c:pt>
                <c:pt idx="10">
                  <c:v>2400.5639999999999</c:v>
                </c:pt>
                <c:pt idx="11">
                  <c:v>1969.905</c:v>
                </c:pt>
                <c:pt idx="12">
                  <c:v>1569.029</c:v>
                </c:pt>
                <c:pt idx="13">
                  <c:v>1214.6289999999999</c:v>
                </c:pt>
                <c:pt idx="14">
                  <c:v>917.75800000000004</c:v>
                </c:pt>
                <c:pt idx="15">
                  <c:v>703.09900000000005</c:v>
                </c:pt>
                <c:pt idx="16">
                  <c:v>523.79999999999995</c:v>
                </c:pt>
                <c:pt idx="17">
                  <c:v>380.84</c:v>
                </c:pt>
                <c:pt idx="18">
                  <c:v>282.58499999999998</c:v>
                </c:pt>
                <c:pt idx="19">
                  <c:v>221.57599999999999</c:v>
                </c:pt>
                <c:pt idx="20">
                  <c:v>174.25200000000001</c:v>
                </c:pt>
                <c:pt idx="21">
                  <c:v>140.18</c:v>
                </c:pt>
                <c:pt idx="22">
                  <c:v>117.626</c:v>
                </c:pt>
                <c:pt idx="23">
                  <c:v>104.684</c:v>
                </c:pt>
                <c:pt idx="24">
                  <c:v>94.210999999999999</c:v>
                </c:pt>
                <c:pt idx="25">
                  <c:v>85.251999999999995</c:v>
                </c:pt>
                <c:pt idx="26">
                  <c:v>77.391000000000005</c:v>
                </c:pt>
                <c:pt idx="27">
                  <c:v>70.564999999999998</c:v>
                </c:pt>
                <c:pt idx="28">
                  <c:v>64.739999999999995</c:v>
                </c:pt>
                <c:pt idx="29">
                  <c:v>59.515000000000001</c:v>
                </c:pt>
                <c:pt idx="30">
                  <c:v>54.719000000000001</c:v>
                </c:pt>
                <c:pt idx="31">
                  <c:v>50.027000000000001</c:v>
                </c:pt>
                <c:pt idx="32">
                  <c:v>46.805</c:v>
                </c:pt>
                <c:pt idx="33">
                  <c:v>44.048999999999999</c:v>
                </c:pt>
                <c:pt idx="34">
                  <c:v>41.537999999999997</c:v>
                </c:pt>
                <c:pt idx="35">
                  <c:v>39.829000000000001</c:v>
                </c:pt>
                <c:pt idx="36">
                  <c:v>38.622</c:v>
                </c:pt>
                <c:pt idx="37">
                  <c:v>37.896999999999998</c:v>
                </c:pt>
                <c:pt idx="38">
                  <c:v>37.697000000000003</c:v>
                </c:pt>
                <c:pt idx="39">
                  <c:v>37.773000000000003</c:v>
                </c:pt>
                <c:pt idx="40">
                  <c:v>38.136000000000003</c:v>
                </c:pt>
                <c:pt idx="41">
                  <c:v>38.679000000000002</c:v>
                </c:pt>
                <c:pt idx="42">
                  <c:v>39.423000000000002</c:v>
                </c:pt>
                <c:pt idx="43">
                  <c:v>40.177</c:v>
                </c:pt>
                <c:pt idx="44">
                  <c:v>41.561999999999998</c:v>
                </c:pt>
                <c:pt idx="45">
                  <c:v>42.924999999999997</c:v>
                </c:pt>
                <c:pt idx="46">
                  <c:v>44.478999999999999</c:v>
                </c:pt>
                <c:pt idx="47">
                  <c:v>46.99</c:v>
                </c:pt>
                <c:pt idx="48">
                  <c:v>50.137999999999998</c:v>
                </c:pt>
                <c:pt idx="49">
                  <c:v>53.499000000000002</c:v>
                </c:pt>
                <c:pt idx="50">
                  <c:v>58.247</c:v>
                </c:pt>
                <c:pt idx="51">
                  <c:v>65.259</c:v>
                </c:pt>
                <c:pt idx="52">
                  <c:v>72.073999999999998</c:v>
                </c:pt>
                <c:pt idx="53">
                  <c:v>79.850999999999999</c:v>
                </c:pt>
                <c:pt idx="54">
                  <c:v>91.382999999999996</c:v>
                </c:pt>
                <c:pt idx="55">
                  <c:v>108.172</c:v>
                </c:pt>
                <c:pt idx="56">
                  <c:v>123.901</c:v>
                </c:pt>
                <c:pt idx="57">
                  <c:v>140.59100000000001</c:v>
                </c:pt>
                <c:pt idx="58">
                  <c:v>167.89099999999999</c:v>
                </c:pt>
                <c:pt idx="59">
                  <c:v>193.36600000000001</c:v>
                </c:pt>
                <c:pt idx="60">
                  <c:v>215.62</c:v>
                </c:pt>
                <c:pt idx="61">
                  <c:v>230.255</c:v>
                </c:pt>
                <c:pt idx="62">
                  <c:v>270.65600000000001</c:v>
                </c:pt>
                <c:pt idx="63">
                  <c:v>322.95800000000003</c:v>
                </c:pt>
                <c:pt idx="64">
                  <c:v>384.59699999999998</c:v>
                </c:pt>
                <c:pt idx="65">
                  <c:v>448.00200000000001</c:v>
                </c:pt>
                <c:pt idx="66">
                  <c:v>496.42500000000001</c:v>
                </c:pt>
                <c:pt idx="67">
                  <c:v>572.66200000000003</c:v>
                </c:pt>
                <c:pt idx="68">
                  <c:v>670.1</c:v>
                </c:pt>
                <c:pt idx="69">
                  <c:v>739.26599999999996</c:v>
                </c:pt>
                <c:pt idx="70">
                  <c:v>852.399</c:v>
                </c:pt>
                <c:pt idx="71">
                  <c:v>1012.652</c:v>
                </c:pt>
                <c:pt idx="72">
                  <c:v>1231.421</c:v>
                </c:pt>
                <c:pt idx="73">
                  <c:v>1520.789</c:v>
                </c:pt>
                <c:pt idx="74">
                  <c:v>1792.213</c:v>
                </c:pt>
                <c:pt idx="75">
                  <c:v>2202.1959999999999</c:v>
                </c:pt>
                <c:pt idx="76">
                  <c:v>2595.9</c:v>
                </c:pt>
                <c:pt idx="77">
                  <c:v>2999.3980000000001</c:v>
                </c:pt>
                <c:pt idx="78">
                  <c:v>3112.2820000000002</c:v>
                </c:pt>
                <c:pt idx="79">
                  <c:v>3234.9540000000002</c:v>
                </c:pt>
                <c:pt idx="80">
                  <c:v>3225.3710000000001</c:v>
                </c:pt>
                <c:pt idx="81">
                  <c:v>3066.777</c:v>
                </c:pt>
                <c:pt idx="82">
                  <c:v>2745.68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8C0-4566-8CA9-FF98FCD7C426}"/>
            </c:ext>
          </c:extLst>
        </c:ser>
        <c:ser>
          <c:idx val="2"/>
          <c:order val="1"/>
          <c:tx>
            <c:strRef>
              <c:f>'Profile plot'!$B$2</c:f>
              <c:strCache>
                <c:ptCount val="1"/>
                <c:pt idx="0">
                  <c:v>PICH mClover</c:v>
                </c:pt>
              </c:strCache>
            </c:strRef>
          </c:tx>
          <c:spPr>
            <a:ln w="2540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'Profile plot'!$B$5:$B$107</c:f>
              <c:numCache>
                <c:formatCode>General</c:formatCode>
                <c:ptCount val="103"/>
                <c:pt idx="0">
                  <c:v>0</c:v>
                </c:pt>
                <c:pt idx="1">
                  <c:v>2.0150000000000001E-2</c:v>
                </c:pt>
                <c:pt idx="2">
                  <c:v>4.0300000000000002E-2</c:v>
                </c:pt>
                <c:pt idx="3">
                  <c:v>6.0449999999999997E-2</c:v>
                </c:pt>
                <c:pt idx="4">
                  <c:v>8.0600000000000005E-2</c:v>
                </c:pt>
                <c:pt idx="5">
                  <c:v>0.10075000000000001</c:v>
                </c:pt>
                <c:pt idx="6">
                  <c:v>0.12089999999999999</c:v>
                </c:pt>
                <c:pt idx="7">
                  <c:v>0.14105000000000001</c:v>
                </c:pt>
                <c:pt idx="8">
                  <c:v>0.16120000000000001</c:v>
                </c:pt>
                <c:pt idx="9">
                  <c:v>0.18135000000000001</c:v>
                </c:pt>
                <c:pt idx="10">
                  <c:v>0.20150000000000001</c:v>
                </c:pt>
                <c:pt idx="11">
                  <c:v>0.22165000000000001</c:v>
                </c:pt>
                <c:pt idx="12">
                  <c:v>0.24179999999999999</c:v>
                </c:pt>
                <c:pt idx="13">
                  <c:v>0.26195000000000002</c:v>
                </c:pt>
                <c:pt idx="14">
                  <c:v>0.28210000000000002</c:v>
                </c:pt>
                <c:pt idx="15">
                  <c:v>0.30225000000000002</c:v>
                </c:pt>
                <c:pt idx="16">
                  <c:v>0.32240000000000002</c:v>
                </c:pt>
                <c:pt idx="17">
                  <c:v>0.34255000000000002</c:v>
                </c:pt>
                <c:pt idx="18">
                  <c:v>0.36270000000000002</c:v>
                </c:pt>
                <c:pt idx="19">
                  <c:v>0.38285000000000002</c:v>
                </c:pt>
                <c:pt idx="20">
                  <c:v>0.40300000000000002</c:v>
                </c:pt>
                <c:pt idx="21">
                  <c:v>0.42315000000000003</c:v>
                </c:pt>
                <c:pt idx="22">
                  <c:v>0.44330000000000003</c:v>
                </c:pt>
                <c:pt idx="23">
                  <c:v>0.46344999999999997</c:v>
                </c:pt>
                <c:pt idx="24">
                  <c:v>0.48359999999999997</c:v>
                </c:pt>
                <c:pt idx="25">
                  <c:v>0.50375000000000003</c:v>
                </c:pt>
                <c:pt idx="26">
                  <c:v>0.52390000000000003</c:v>
                </c:pt>
                <c:pt idx="27">
                  <c:v>0.54405000000000003</c:v>
                </c:pt>
                <c:pt idx="28">
                  <c:v>0.56420000000000003</c:v>
                </c:pt>
                <c:pt idx="29">
                  <c:v>0.58435000000000004</c:v>
                </c:pt>
                <c:pt idx="30">
                  <c:v>0.60450000000000004</c:v>
                </c:pt>
                <c:pt idx="31">
                  <c:v>0.62465000000000004</c:v>
                </c:pt>
                <c:pt idx="32">
                  <c:v>0.64480000000000004</c:v>
                </c:pt>
                <c:pt idx="33">
                  <c:v>0.66495000000000004</c:v>
                </c:pt>
                <c:pt idx="34">
                  <c:v>0.68510000000000004</c:v>
                </c:pt>
                <c:pt idx="35">
                  <c:v>0.70525000000000004</c:v>
                </c:pt>
                <c:pt idx="36">
                  <c:v>0.72540000000000004</c:v>
                </c:pt>
                <c:pt idx="37">
                  <c:v>0.74555000000000005</c:v>
                </c:pt>
                <c:pt idx="38">
                  <c:v>0.76570000000000005</c:v>
                </c:pt>
                <c:pt idx="39">
                  <c:v>0.78585000000000005</c:v>
                </c:pt>
                <c:pt idx="40">
                  <c:v>0.80600000000000005</c:v>
                </c:pt>
                <c:pt idx="41">
                  <c:v>0.82615000000000005</c:v>
                </c:pt>
                <c:pt idx="42">
                  <c:v>0.84630000000000005</c:v>
                </c:pt>
                <c:pt idx="43">
                  <c:v>0.86645000000000005</c:v>
                </c:pt>
                <c:pt idx="44">
                  <c:v>0.88660000000000005</c:v>
                </c:pt>
                <c:pt idx="45">
                  <c:v>0.90674999999999994</c:v>
                </c:pt>
                <c:pt idx="46">
                  <c:v>0.92689999999999995</c:v>
                </c:pt>
                <c:pt idx="47">
                  <c:v>0.94704999999999995</c:v>
                </c:pt>
                <c:pt idx="48">
                  <c:v>0.96719999999999995</c:v>
                </c:pt>
                <c:pt idx="49">
                  <c:v>0.98734999999999995</c:v>
                </c:pt>
                <c:pt idx="50">
                  <c:v>1.0075000000000001</c:v>
                </c:pt>
                <c:pt idx="51">
                  <c:v>1.02765</c:v>
                </c:pt>
                <c:pt idx="52">
                  <c:v>1.0478000000000001</c:v>
                </c:pt>
                <c:pt idx="53">
                  <c:v>1.06795</c:v>
                </c:pt>
                <c:pt idx="54">
                  <c:v>1.0881000000000001</c:v>
                </c:pt>
                <c:pt idx="55">
                  <c:v>1.10825</c:v>
                </c:pt>
                <c:pt idx="56">
                  <c:v>1.1284000000000001</c:v>
                </c:pt>
                <c:pt idx="57">
                  <c:v>1.14855</c:v>
                </c:pt>
                <c:pt idx="58">
                  <c:v>1.1687000000000001</c:v>
                </c:pt>
                <c:pt idx="59">
                  <c:v>1.18885</c:v>
                </c:pt>
                <c:pt idx="60">
                  <c:v>1.2090000000000001</c:v>
                </c:pt>
                <c:pt idx="61">
                  <c:v>1.22915</c:v>
                </c:pt>
                <c:pt idx="62">
                  <c:v>1.2493000000000001</c:v>
                </c:pt>
                <c:pt idx="63">
                  <c:v>1.26945</c:v>
                </c:pt>
                <c:pt idx="64">
                  <c:v>1.2896000000000001</c:v>
                </c:pt>
                <c:pt idx="65">
                  <c:v>1.30975</c:v>
                </c:pt>
                <c:pt idx="66">
                  <c:v>1.3299000000000001</c:v>
                </c:pt>
                <c:pt idx="67">
                  <c:v>1.35005</c:v>
                </c:pt>
                <c:pt idx="68">
                  <c:v>1.3702000000000001</c:v>
                </c:pt>
                <c:pt idx="69">
                  <c:v>1.39035</c:v>
                </c:pt>
                <c:pt idx="70">
                  <c:v>1.4105000000000001</c:v>
                </c:pt>
                <c:pt idx="71">
                  <c:v>1.43065</c:v>
                </c:pt>
                <c:pt idx="72">
                  <c:v>1.4508000000000001</c:v>
                </c:pt>
                <c:pt idx="73">
                  <c:v>1.47095</c:v>
                </c:pt>
                <c:pt idx="74">
                  <c:v>1.4911000000000001</c:v>
                </c:pt>
                <c:pt idx="75">
                  <c:v>1.51125</c:v>
                </c:pt>
                <c:pt idx="76">
                  <c:v>1.5314000000000001</c:v>
                </c:pt>
                <c:pt idx="77">
                  <c:v>1.55155</c:v>
                </c:pt>
                <c:pt idx="78">
                  <c:v>1.5717000000000001</c:v>
                </c:pt>
                <c:pt idx="79">
                  <c:v>1.59185</c:v>
                </c:pt>
                <c:pt idx="80">
                  <c:v>1.6120000000000001</c:v>
                </c:pt>
                <c:pt idx="81">
                  <c:v>1.63215</c:v>
                </c:pt>
                <c:pt idx="82">
                  <c:v>1.6523000000000001</c:v>
                </c:pt>
              </c:numCache>
            </c:numRef>
          </c:xVal>
          <c:yVal>
            <c:numRef>
              <c:f>'Profile plot'!$C$5:$C$107</c:f>
              <c:numCache>
                <c:formatCode>General</c:formatCode>
                <c:ptCount val="103"/>
                <c:pt idx="0">
                  <c:v>2158.8020000000001</c:v>
                </c:pt>
                <c:pt idx="1">
                  <c:v>2547.549</c:v>
                </c:pt>
                <c:pt idx="2">
                  <c:v>3077.527</c:v>
                </c:pt>
                <c:pt idx="3">
                  <c:v>3680.9349999999999</c:v>
                </c:pt>
                <c:pt idx="4">
                  <c:v>4455.1620000000003</c:v>
                </c:pt>
                <c:pt idx="5">
                  <c:v>5502.2340000000004</c:v>
                </c:pt>
                <c:pt idx="6">
                  <c:v>6651.98</c:v>
                </c:pt>
                <c:pt idx="7">
                  <c:v>7919.7839999999997</c:v>
                </c:pt>
                <c:pt idx="8">
                  <c:v>9189.3029999999999</c:v>
                </c:pt>
                <c:pt idx="9">
                  <c:v>10397.495000000001</c:v>
                </c:pt>
                <c:pt idx="10">
                  <c:v>11470.931</c:v>
                </c:pt>
                <c:pt idx="11">
                  <c:v>11542.433000000001</c:v>
                </c:pt>
                <c:pt idx="12">
                  <c:v>11425.531000000001</c:v>
                </c:pt>
                <c:pt idx="13">
                  <c:v>11429.726000000001</c:v>
                </c:pt>
                <c:pt idx="14">
                  <c:v>10934.757</c:v>
                </c:pt>
                <c:pt idx="15">
                  <c:v>9840.866</c:v>
                </c:pt>
                <c:pt idx="16">
                  <c:v>8621.6849999999995</c:v>
                </c:pt>
                <c:pt idx="17">
                  <c:v>7594.21</c:v>
                </c:pt>
                <c:pt idx="18">
                  <c:v>6586.0990000000002</c:v>
                </c:pt>
                <c:pt idx="19">
                  <c:v>5695.9610000000002</c:v>
                </c:pt>
                <c:pt idx="20">
                  <c:v>4953.3620000000001</c:v>
                </c:pt>
                <c:pt idx="21">
                  <c:v>4244.4920000000002</c:v>
                </c:pt>
                <c:pt idx="22">
                  <c:v>3688.6689999999999</c:v>
                </c:pt>
                <c:pt idx="23">
                  <c:v>3295.19</c:v>
                </c:pt>
                <c:pt idx="24">
                  <c:v>2971.0239999999999</c:v>
                </c:pt>
                <c:pt idx="25">
                  <c:v>2745.5349999999999</c:v>
                </c:pt>
                <c:pt idx="26">
                  <c:v>2553.7199999999998</c:v>
                </c:pt>
                <c:pt idx="27">
                  <c:v>2396.0430000000001</c:v>
                </c:pt>
                <c:pt idx="28">
                  <c:v>2310.8580000000002</c:v>
                </c:pt>
                <c:pt idx="29">
                  <c:v>2246.962</c:v>
                </c:pt>
                <c:pt idx="30">
                  <c:v>2192.4319999999998</c:v>
                </c:pt>
                <c:pt idx="31">
                  <c:v>2120.5309999999999</c:v>
                </c:pt>
                <c:pt idx="32">
                  <c:v>2147.069</c:v>
                </c:pt>
                <c:pt idx="33">
                  <c:v>2170.317</c:v>
                </c:pt>
                <c:pt idx="34">
                  <c:v>2144.4070000000002</c:v>
                </c:pt>
                <c:pt idx="35">
                  <c:v>2166.547</c:v>
                </c:pt>
                <c:pt idx="36">
                  <c:v>2201.8870000000002</c:v>
                </c:pt>
                <c:pt idx="37">
                  <c:v>2152.038</c:v>
                </c:pt>
                <c:pt idx="38">
                  <c:v>2162.8090000000002</c:v>
                </c:pt>
                <c:pt idx="39">
                  <c:v>2211.8420000000001</c:v>
                </c:pt>
                <c:pt idx="40">
                  <c:v>2189.0239999999999</c:v>
                </c:pt>
                <c:pt idx="41">
                  <c:v>2144.9459999999999</c:v>
                </c:pt>
                <c:pt idx="42">
                  <c:v>2130</c:v>
                </c:pt>
                <c:pt idx="43">
                  <c:v>2074.6590000000001</c:v>
                </c:pt>
                <c:pt idx="44">
                  <c:v>2064.4899999999998</c:v>
                </c:pt>
                <c:pt idx="45">
                  <c:v>2028.82</c:v>
                </c:pt>
                <c:pt idx="46">
                  <c:v>1988.797</c:v>
                </c:pt>
                <c:pt idx="47">
                  <c:v>1968.98</c:v>
                </c:pt>
                <c:pt idx="48">
                  <c:v>1947.473</c:v>
                </c:pt>
                <c:pt idx="49">
                  <c:v>1931.9570000000001</c:v>
                </c:pt>
                <c:pt idx="50">
                  <c:v>1940.7929999999999</c:v>
                </c:pt>
                <c:pt idx="51">
                  <c:v>1979.1279999999999</c:v>
                </c:pt>
                <c:pt idx="52">
                  <c:v>1990.519</c:v>
                </c:pt>
                <c:pt idx="53">
                  <c:v>2017.575</c:v>
                </c:pt>
                <c:pt idx="54">
                  <c:v>2114.692</c:v>
                </c:pt>
                <c:pt idx="55">
                  <c:v>2248.2869999999998</c:v>
                </c:pt>
                <c:pt idx="56">
                  <c:v>2361.529</c:v>
                </c:pt>
                <c:pt idx="57">
                  <c:v>2495.84</c:v>
                </c:pt>
                <c:pt idx="58">
                  <c:v>2713.7139999999999</c:v>
                </c:pt>
                <c:pt idx="59">
                  <c:v>2923.0650000000001</c:v>
                </c:pt>
                <c:pt idx="60">
                  <c:v>3128.6849999999999</c:v>
                </c:pt>
                <c:pt idx="61">
                  <c:v>3285.5549999999998</c:v>
                </c:pt>
                <c:pt idx="62">
                  <c:v>3676.1880000000001</c:v>
                </c:pt>
                <c:pt idx="63">
                  <c:v>4175.3519999999999</c:v>
                </c:pt>
                <c:pt idx="64">
                  <c:v>4758.8239999999996</c:v>
                </c:pt>
                <c:pt idx="65">
                  <c:v>5352.933</c:v>
                </c:pt>
                <c:pt idx="66">
                  <c:v>5777.183</c:v>
                </c:pt>
                <c:pt idx="67">
                  <c:v>6367.8559999999998</c:v>
                </c:pt>
                <c:pt idx="68">
                  <c:v>7049.7809999999999</c:v>
                </c:pt>
                <c:pt idx="69">
                  <c:v>7447.5839999999998</c:v>
                </c:pt>
                <c:pt idx="70">
                  <c:v>7770.67</c:v>
                </c:pt>
                <c:pt idx="71">
                  <c:v>8250.3539999999994</c:v>
                </c:pt>
                <c:pt idx="72">
                  <c:v>8845.1290000000008</c:v>
                </c:pt>
                <c:pt idx="73">
                  <c:v>8863.1280000000006</c:v>
                </c:pt>
                <c:pt idx="74">
                  <c:v>8607.6319999999996</c:v>
                </c:pt>
                <c:pt idx="75">
                  <c:v>8489.402</c:v>
                </c:pt>
                <c:pt idx="76">
                  <c:v>8258.6149999999998</c:v>
                </c:pt>
                <c:pt idx="77">
                  <c:v>8029.3620000000001</c:v>
                </c:pt>
                <c:pt idx="78">
                  <c:v>7250.4250000000002</c:v>
                </c:pt>
                <c:pt idx="79">
                  <c:v>6515.88</c:v>
                </c:pt>
                <c:pt idx="80">
                  <c:v>5744.9160000000002</c:v>
                </c:pt>
                <c:pt idx="81">
                  <c:v>5038.4719999999998</c:v>
                </c:pt>
                <c:pt idx="82">
                  <c:v>4351.4530000000004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E8C0-4566-8CA9-FF98FCD7C426}"/>
            </c:ext>
          </c:extLst>
        </c:ser>
        <c:ser>
          <c:idx val="0"/>
          <c:order val="2"/>
          <c:tx>
            <c:v>CEN</c:v>
          </c:tx>
          <c:spPr>
            <a:ln w="25400" cap="rnd">
              <a:solidFill>
                <a:srgbClr val="0070C0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'Profile plot'!$J$5:$J$107</c:f>
              <c:numCache>
                <c:formatCode>General</c:formatCode>
                <c:ptCount val="103"/>
                <c:pt idx="0">
                  <c:v>0</c:v>
                </c:pt>
                <c:pt idx="1">
                  <c:v>2.0150000000000001E-2</c:v>
                </c:pt>
                <c:pt idx="2">
                  <c:v>4.0300000000000002E-2</c:v>
                </c:pt>
                <c:pt idx="3">
                  <c:v>6.0449999999999997E-2</c:v>
                </c:pt>
                <c:pt idx="4">
                  <c:v>8.0600000000000005E-2</c:v>
                </c:pt>
                <c:pt idx="5">
                  <c:v>0.10075000000000001</c:v>
                </c:pt>
                <c:pt idx="6">
                  <c:v>0.12089999999999999</c:v>
                </c:pt>
                <c:pt idx="7">
                  <c:v>0.14105000000000001</c:v>
                </c:pt>
                <c:pt idx="8">
                  <c:v>0.16120000000000001</c:v>
                </c:pt>
                <c:pt idx="9">
                  <c:v>0.18135000000000001</c:v>
                </c:pt>
                <c:pt idx="10">
                  <c:v>0.20150000000000001</c:v>
                </c:pt>
                <c:pt idx="11">
                  <c:v>0.22165000000000001</c:v>
                </c:pt>
                <c:pt idx="12">
                  <c:v>0.24179999999999999</c:v>
                </c:pt>
                <c:pt idx="13">
                  <c:v>0.26195000000000002</c:v>
                </c:pt>
                <c:pt idx="14">
                  <c:v>0.28210000000000002</c:v>
                </c:pt>
                <c:pt idx="15">
                  <c:v>0.30225000000000002</c:v>
                </c:pt>
                <c:pt idx="16">
                  <c:v>0.32240000000000002</c:v>
                </c:pt>
                <c:pt idx="17">
                  <c:v>0.34255000000000002</c:v>
                </c:pt>
                <c:pt idx="18">
                  <c:v>0.36270000000000002</c:v>
                </c:pt>
                <c:pt idx="19">
                  <c:v>0.38285000000000002</c:v>
                </c:pt>
                <c:pt idx="20">
                  <c:v>0.40300000000000002</c:v>
                </c:pt>
                <c:pt idx="21">
                  <c:v>0.42315000000000003</c:v>
                </c:pt>
                <c:pt idx="22">
                  <c:v>0.44330000000000003</c:v>
                </c:pt>
                <c:pt idx="23">
                  <c:v>0.46344999999999997</c:v>
                </c:pt>
                <c:pt idx="24">
                  <c:v>0.48359999999999997</c:v>
                </c:pt>
                <c:pt idx="25">
                  <c:v>0.50375000000000003</c:v>
                </c:pt>
                <c:pt idx="26">
                  <c:v>0.52390000000000003</c:v>
                </c:pt>
                <c:pt idx="27">
                  <c:v>0.54405000000000003</c:v>
                </c:pt>
                <c:pt idx="28">
                  <c:v>0.56420000000000003</c:v>
                </c:pt>
                <c:pt idx="29">
                  <c:v>0.58435000000000004</c:v>
                </c:pt>
                <c:pt idx="30">
                  <c:v>0.60450000000000004</c:v>
                </c:pt>
                <c:pt idx="31">
                  <c:v>0.62465000000000004</c:v>
                </c:pt>
                <c:pt idx="32">
                  <c:v>0.64480000000000004</c:v>
                </c:pt>
                <c:pt idx="33">
                  <c:v>0.66495000000000004</c:v>
                </c:pt>
                <c:pt idx="34">
                  <c:v>0.68510000000000004</c:v>
                </c:pt>
                <c:pt idx="35">
                  <c:v>0.70525000000000004</c:v>
                </c:pt>
                <c:pt idx="36">
                  <c:v>0.72540000000000004</c:v>
                </c:pt>
                <c:pt idx="37">
                  <c:v>0.74555000000000005</c:v>
                </c:pt>
                <c:pt idx="38">
                  <c:v>0.76570000000000005</c:v>
                </c:pt>
                <c:pt idx="39">
                  <c:v>0.78585000000000005</c:v>
                </c:pt>
                <c:pt idx="40">
                  <c:v>0.80600000000000005</c:v>
                </c:pt>
                <c:pt idx="41">
                  <c:v>0.82615000000000005</c:v>
                </c:pt>
                <c:pt idx="42">
                  <c:v>0.84630000000000005</c:v>
                </c:pt>
                <c:pt idx="43">
                  <c:v>0.86645000000000005</c:v>
                </c:pt>
                <c:pt idx="44">
                  <c:v>0.88660000000000005</c:v>
                </c:pt>
                <c:pt idx="45">
                  <c:v>0.90674999999999994</c:v>
                </c:pt>
                <c:pt idx="46">
                  <c:v>0.92689999999999995</c:v>
                </c:pt>
                <c:pt idx="47">
                  <c:v>0.94704999999999995</c:v>
                </c:pt>
                <c:pt idx="48">
                  <c:v>0.96719999999999995</c:v>
                </c:pt>
                <c:pt idx="49">
                  <c:v>0.98734999999999995</c:v>
                </c:pt>
                <c:pt idx="50">
                  <c:v>1.0075000000000001</c:v>
                </c:pt>
                <c:pt idx="51">
                  <c:v>1.02765</c:v>
                </c:pt>
                <c:pt idx="52">
                  <c:v>1.0478000000000001</c:v>
                </c:pt>
                <c:pt idx="53">
                  <c:v>1.06795</c:v>
                </c:pt>
                <c:pt idx="54">
                  <c:v>1.0881000000000001</c:v>
                </c:pt>
                <c:pt idx="55">
                  <c:v>1.10825</c:v>
                </c:pt>
                <c:pt idx="56">
                  <c:v>1.1284000000000001</c:v>
                </c:pt>
                <c:pt idx="57">
                  <c:v>1.14855</c:v>
                </c:pt>
                <c:pt idx="58">
                  <c:v>1.1687000000000001</c:v>
                </c:pt>
                <c:pt idx="59">
                  <c:v>1.18885</c:v>
                </c:pt>
                <c:pt idx="60">
                  <c:v>1.2090000000000001</c:v>
                </c:pt>
                <c:pt idx="61">
                  <c:v>1.22915</c:v>
                </c:pt>
                <c:pt idx="62">
                  <c:v>1.2493000000000001</c:v>
                </c:pt>
                <c:pt idx="63">
                  <c:v>1.26945</c:v>
                </c:pt>
                <c:pt idx="64">
                  <c:v>1.2896000000000001</c:v>
                </c:pt>
                <c:pt idx="65">
                  <c:v>1.30975</c:v>
                </c:pt>
                <c:pt idx="66">
                  <c:v>1.3299000000000001</c:v>
                </c:pt>
                <c:pt idx="67">
                  <c:v>1.35005</c:v>
                </c:pt>
                <c:pt idx="68">
                  <c:v>1.3702000000000001</c:v>
                </c:pt>
                <c:pt idx="69">
                  <c:v>1.39035</c:v>
                </c:pt>
                <c:pt idx="70">
                  <c:v>1.4105000000000001</c:v>
                </c:pt>
                <c:pt idx="71">
                  <c:v>1.43065</c:v>
                </c:pt>
                <c:pt idx="72">
                  <c:v>1.4508000000000001</c:v>
                </c:pt>
                <c:pt idx="73">
                  <c:v>1.47095</c:v>
                </c:pt>
                <c:pt idx="74">
                  <c:v>1.4911000000000001</c:v>
                </c:pt>
                <c:pt idx="75">
                  <c:v>1.51125</c:v>
                </c:pt>
                <c:pt idx="76">
                  <c:v>1.5314000000000001</c:v>
                </c:pt>
                <c:pt idx="77">
                  <c:v>1.55155</c:v>
                </c:pt>
                <c:pt idx="78">
                  <c:v>1.5717000000000001</c:v>
                </c:pt>
                <c:pt idx="79">
                  <c:v>1.59185</c:v>
                </c:pt>
                <c:pt idx="80">
                  <c:v>1.6120000000000001</c:v>
                </c:pt>
                <c:pt idx="81">
                  <c:v>1.63215</c:v>
                </c:pt>
                <c:pt idx="82">
                  <c:v>1.6523000000000001</c:v>
                </c:pt>
              </c:numCache>
            </c:numRef>
          </c:xVal>
          <c:yVal>
            <c:numRef>
              <c:f>'Profile plot'!$K$5:$K$107</c:f>
              <c:numCache>
                <c:formatCode>General</c:formatCode>
                <c:ptCount val="103"/>
                <c:pt idx="0">
                  <c:v>1724.2719999999999</c:v>
                </c:pt>
                <c:pt idx="1">
                  <c:v>2129.6979999999999</c:v>
                </c:pt>
                <c:pt idx="2">
                  <c:v>2518.9830000000002</c:v>
                </c:pt>
                <c:pt idx="3">
                  <c:v>2945.645</c:v>
                </c:pt>
                <c:pt idx="4">
                  <c:v>3453.7570000000001</c:v>
                </c:pt>
                <c:pt idx="5">
                  <c:v>3925.6149999999998</c:v>
                </c:pt>
                <c:pt idx="6">
                  <c:v>4469.2160000000003</c:v>
                </c:pt>
                <c:pt idx="7">
                  <c:v>5002.95</c:v>
                </c:pt>
                <c:pt idx="8">
                  <c:v>5541.2929999999997</c:v>
                </c:pt>
                <c:pt idx="9">
                  <c:v>5974.3090000000002</c:v>
                </c:pt>
                <c:pt idx="10">
                  <c:v>6286.5479999999998</c:v>
                </c:pt>
                <c:pt idx="11">
                  <c:v>6605.8879999999999</c:v>
                </c:pt>
                <c:pt idx="12">
                  <c:v>6973.1130000000003</c:v>
                </c:pt>
                <c:pt idx="13">
                  <c:v>7183.9920000000002</c:v>
                </c:pt>
                <c:pt idx="14">
                  <c:v>7310.0730000000003</c:v>
                </c:pt>
                <c:pt idx="15">
                  <c:v>7316.2280000000001</c:v>
                </c:pt>
                <c:pt idx="16">
                  <c:v>7259.7870000000003</c:v>
                </c:pt>
                <c:pt idx="17">
                  <c:v>7132.1819999999998</c:v>
                </c:pt>
                <c:pt idx="18">
                  <c:v>7010.7420000000002</c:v>
                </c:pt>
                <c:pt idx="19">
                  <c:v>6760.2520000000004</c:v>
                </c:pt>
                <c:pt idx="20">
                  <c:v>6503.94</c:v>
                </c:pt>
                <c:pt idx="21">
                  <c:v>6230.0349999999999</c:v>
                </c:pt>
                <c:pt idx="22">
                  <c:v>5925.1509999999998</c:v>
                </c:pt>
                <c:pt idx="23">
                  <c:v>5541.9340000000002</c:v>
                </c:pt>
                <c:pt idx="24">
                  <c:v>5182.1949999999997</c:v>
                </c:pt>
                <c:pt idx="25">
                  <c:v>4912.0429999999997</c:v>
                </c:pt>
                <c:pt idx="26">
                  <c:v>4614.8909999999996</c:v>
                </c:pt>
                <c:pt idx="27">
                  <c:v>4296.8140000000003</c:v>
                </c:pt>
                <c:pt idx="28">
                  <c:v>4094.5940000000001</c:v>
                </c:pt>
                <c:pt idx="29">
                  <c:v>3909.6930000000002</c:v>
                </c:pt>
                <c:pt idx="30">
                  <c:v>3722.473</c:v>
                </c:pt>
                <c:pt idx="31">
                  <c:v>3512.1930000000002</c:v>
                </c:pt>
                <c:pt idx="32">
                  <c:v>3489.2460000000001</c:v>
                </c:pt>
                <c:pt idx="33">
                  <c:v>3468.5659999999998</c:v>
                </c:pt>
                <c:pt idx="34">
                  <c:v>3384.529</c:v>
                </c:pt>
                <c:pt idx="35">
                  <c:v>3384.17</c:v>
                </c:pt>
                <c:pt idx="36">
                  <c:v>3425.5219999999999</c:v>
                </c:pt>
                <c:pt idx="37">
                  <c:v>3376.77</c:v>
                </c:pt>
                <c:pt idx="38">
                  <c:v>3440.6170000000002</c:v>
                </c:pt>
                <c:pt idx="39">
                  <c:v>3564.4009999999998</c:v>
                </c:pt>
                <c:pt idx="40">
                  <c:v>3657.13</c:v>
                </c:pt>
                <c:pt idx="41">
                  <c:v>3754.8760000000002</c:v>
                </c:pt>
                <c:pt idx="42">
                  <c:v>3902.7350000000001</c:v>
                </c:pt>
                <c:pt idx="43">
                  <c:v>4026.6390000000001</c:v>
                </c:pt>
                <c:pt idx="44">
                  <c:v>4236.1989999999996</c:v>
                </c:pt>
                <c:pt idx="45">
                  <c:v>4398.652</c:v>
                </c:pt>
                <c:pt idx="46">
                  <c:v>4542.8429999999998</c:v>
                </c:pt>
                <c:pt idx="47">
                  <c:v>4725.9790000000003</c:v>
                </c:pt>
                <c:pt idx="48">
                  <c:v>4904.4660000000003</c:v>
                </c:pt>
                <c:pt idx="49">
                  <c:v>5097.7219999999998</c:v>
                </c:pt>
                <c:pt idx="50">
                  <c:v>5331.8980000000001</c:v>
                </c:pt>
                <c:pt idx="51">
                  <c:v>5606.2929999999997</c:v>
                </c:pt>
                <c:pt idx="52">
                  <c:v>5761.18</c:v>
                </c:pt>
                <c:pt idx="53">
                  <c:v>5943.1469999999999</c:v>
                </c:pt>
                <c:pt idx="54">
                  <c:v>6255.1480000000001</c:v>
                </c:pt>
                <c:pt idx="55">
                  <c:v>6518.9189999999999</c:v>
                </c:pt>
                <c:pt idx="56">
                  <c:v>6756.0349999999999</c:v>
                </c:pt>
                <c:pt idx="57">
                  <c:v>7059.8810000000003</c:v>
                </c:pt>
                <c:pt idx="58">
                  <c:v>7245.2830000000004</c:v>
                </c:pt>
                <c:pt idx="59">
                  <c:v>7317.1019999999999</c:v>
                </c:pt>
                <c:pt idx="60">
                  <c:v>7326.3760000000002</c:v>
                </c:pt>
                <c:pt idx="61">
                  <c:v>7276.7920000000004</c:v>
                </c:pt>
                <c:pt idx="62">
                  <c:v>7351.0230000000001</c:v>
                </c:pt>
                <c:pt idx="63">
                  <c:v>7305.8249999999998</c:v>
                </c:pt>
                <c:pt idx="64">
                  <c:v>7292.2979999999998</c:v>
                </c:pt>
                <c:pt idx="65">
                  <c:v>7187.4530000000004</c:v>
                </c:pt>
                <c:pt idx="66">
                  <c:v>6707.643</c:v>
                </c:pt>
                <c:pt idx="67">
                  <c:v>6281</c:v>
                </c:pt>
                <c:pt idx="68">
                  <c:v>6002.4620000000004</c:v>
                </c:pt>
                <c:pt idx="69">
                  <c:v>5496.6710000000003</c:v>
                </c:pt>
                <c:pt idx="70">
                  <c:v>5008.375</c:v>
                </c:pt>
                <c:pt idx="71">
                  <c:v>4666.0770000000002</c:v>
                </c:pt>
                <c:pt idx="72">
                  <c:v>4470.3029999999999</c:v>
                </c:pt>
                <c:pt idx="73">
                  <c:v>4312.0200000000004</c:v>
                </c:pt>
                <c:pt idx="74">
                  <c:v>3868.3980000000001</c:v>
                </c:pt>
                <c:pt idx="75">
                  <c:v>3556.538</c:v>
                </c:pt>
                <c:pt idx="76">
                  <c:v>3169.1619999999998</c:v>
                </c:pt>
                <c:pt idx="77">
                  <c:v>2997.3029999999999</c:v>
                </c:pt>
                <c:pt idx="78">
                  <c:v>2586.3980000000001</c:v>
                </c:pt>
                <c:pt idx="79">
                  <c:v>2218.0360000000001</c:v>
                </c:pt>
                <c:pt idx="80">
                  <c:v>1860.308</c:v>
                </c:pt>
                <c:pt idx="81">
                  <c:v>1579.402</c:v>
                </c:pt>
                <c:pt idx="82">
                  <c:v>1345.924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8C0-4566-8CA9-FF98FCD7C4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687224"/>
        <c:axId val="42682960"/>
      </c:scatterChart>
      <c:valAx>
        <c:axId val="42687224"/>
        <c:scaling>
          <c:orientation val="minMax"/>
          <c:max val="1.7000000000000002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Distance (microns)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682960"/>
        <c:crosses val="autoZero"/>
        <c:crossBetween val="midCat"/>
        <c:majorUnit val="1"/>
      </c:valAx>
      <c:valAx>
        <c:axId val="4268296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Fluorescence Intensity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68722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31154111986001748"/>
          <c:y val="1.2441309419655877E-2"/>
          <c:w val="0.58568110236220472"/>
          <c:h val="0.23900627004957714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559075</xdr:colOff>
      <xdr:row>36</xdr:row>
      <xdr:rowOff>152400</xdr:rowOff>
    </xdr:from>
    <xdr:to>
      <xdr:col>11</xdr:col>
      <xdr:colOff>503463</xdr:colOff>
      <xdr:row>51</xdr:row>
      <xdr:rowOff>38100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278947</xdr:colOff>
      <xdr:row>36</xdr:row>
      <xdr:rowOff>102054</xdr:rowOff>
    </xdr:from>
    <xdr:to>
      <xdr:col>18</xdr:col>
      <xdr:colOff>465898</xdr:colOff>
      <xdr:row>51</xdr:row>
      <xdr:rowOff>10413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362365</xdr:colOff>
      <xdr:row>52</xdr:row>
      <xdr:rowOff>155298</xdr:rowOff>
    </xdr:from>
    <xdr:to>
      <xdr:col>10</xdr:col>
      <xdr:colOff>647944</xdr:colOff>
      <xdr:row>56</xdr:row>
      <xdr:rowOff>72922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BAD74EA1-CF17-4BC4-B82B-CFBDAAD78C2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12</xdr:col>
      <xdr:colOff>0</xdr:colOff>
      <xdr:row>52</xdr:row>
      <xdr:rowOff>185853</xdr:rowOff>
    </xdr:from>
    <xdr:to>
      <xdr:col>13</xdr:col>
      <xdr:colOff>282857</xdr:colOff>
      <xdr:row>56</xdr:row>
      <xdr:rowOff>90439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33216AF5-54D4-4BF0-BDF5-3550255C5F3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561975</xdr:colOff>
      <xdr:row>6</xdr:row>
      <xdr:rowOff>180975</xdr:rowOff>
    </xdr:from>
    <xdr:to>
      <xdr:col>19</xdr:col>
      <xdr:colOff>257175</xdr:colOff>
      <xdr:row>21</xdr:row>
      <xdr:rowOff>66675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X35"/>
  <sheetViews>
    <sheetView tabSelected="1" topLeftCell="A32" zoomScale="50" zoomScaleNormal="50" workbookViewId="0">
      <selection activeCell="AG14" sqref="AG14"/>
    </sheetView>
  </sheetViews>
  <sheetFormatPr baseColWidth="10" defaultColWidth="8.83203125" defaultRowHeight="15" x14ac:dyDescent="0.2"/>
  <cols>
    <col min="11" max="11" width="12.83203125" customWidth="1"/>
    <col min="26" max="26" width="12.33203125" customWidth="1"/>
    <col min="27" max="27" width="14.6640625" bestFit="1" customWidth="1"/>
    <col min="33" max="33" width="15.6640625" customWidth="1"/>
  </cols>
  <sheetData>
    <row r="1" spans="1:50" ht="24" x14ac:dyDescent="0.3">
      <c r="A1" s="17"/>
    </row>
    <row r="4" spans="1:50" ht="21" x14ac:dyDescent="0.25">
      <c r="A4" s="1" t="s">
        <v>6</v>
      </c>
    </row>
    <row r="6" spans="1:50" x14ac:dyDescent="0.2">
      <c r="AE6" s="4"/>
    </row>
    <row r="10" spans="1:50" x14ac:dyDescent="0.2">
      <c r="A10" s="2"/>
      <c r="B10" s="2"/>
      <c r="C10" s="2"/>
      <c r="D10" s="3" t="s">
        <v>0</v>
      </c>
      <c r="E10" s="2"/>
      <c r="F10" s="2"/>
      <c r="G10" s="2"/>
      <c r="X10" s="3" t="s">
        <v>7</v>
      </c>
      <c r="Y10" s="2"/>
      <c r="Z10" s="2"/>
      <c r="AA10" s="2"/>
      <c r="AB10" s="2"/>
      <c r="AC10" s="2"/>
    </row>
    <row r="11" spans="1:50" x14ac:dyDescent="0.2">
      <c r="AS11" t="s">
        <v>26</v>
      </c>
    </row>
    <row r="12" spans="1:50" x14ac:dyDescent="0.2">
      <c r="A12" s="2" t="s">
        <v>1</v>
      </c>
      <c r="B12" s="2"/>
      <c r="C12" s="2"/>
      <c r="D12" s="2" t="s">
        <v>10</v>
      </c>
      <c r="E12" s="2"/>
      <c r="F12" s="2"/>
      <c r="G12" s="2"/>
      <c r="I12" s="2" t="s">
        <v>12</v>
      </c>
      <c r="J12" s="2"/>
      <c r="K12" s="2"/>
      <c r="L12" s="2"/>
      <c r="N12" s="2" t="s">
        <v>13</v>
      </c>
      <c r="O12" s="2"/>
      <c r="P12" s="2"/>
      <c r="Q12" s="2"/>
      <c r="R12" s="2"/>
      <c r="S12" s="2" t="s">
        <v>25</v>
      </c>
      <c r="X12" s="2" t="s">
        <v>10</v>
      </c>
      <c r="Y12" s="2"/>
      <c r="Z12" s="2"/>
      <c r="AA12" s="2"/>
      <c r="AB12" s="2"/>
      <c r="AC12" s="2"/>
      <c r="AE12" s="2" t="s">
        <v>12</v>
      </c>
      <c r="AF12" s="2"/>
      <c r="AG12" s="2"/>
      <c r="AH12" s="2"/>
      <c r="AI12" s="2"/>
      <c r="AJ12" s="2"/>
      <c r="AL12" s="2" t="s">
        <v>13</v>
      </c>
      <c r="AM12" s="2"/>
      <c r="AN12" s="2"/>
      <c r="AO12" s="2"/>
      <c r="AP12" s="2"/>
      <c r="AQ12" s="2"/>
      <c r="AS12" s="2" t="s">
        <v>25</v>
      </c>
    </row>
    <row r="13" spans="1:50" x14ac:dyDescent="0.2">
      <c r="A13" t="s">
        <v>2</v>
      </c>
      <c r="B13" t="s">
        <v>3</v>
      </c>
      <c r="D13" t="s">
        <v>4</v>
      </c>
      <c r="E13" t="s">
        <v>2</v>
      </c>
      <c r="F13" t="s">
        <v>3</v>
      </c>
      <c r="G13" t="s">
        <v>5</v>
      </c>
      <c r="I13" t="s">
        <v>4</v>
      </c>
      <c r="J13" t="s">
        <v>2</v>
      </c>
      <c r="K13" t="s">
        <v>3</v>
      </c>
      <c r="L13" t="s">
        <v>5</v>
      </c>
      <c r="N13" t="s">
        <v>4</v>
      </c>
      <c r="O13" t="s">
        <v>2</v>
      </c>
      <c r="P13" t="s">
        <v>3</v>
      </c>
      <c r="Q13" t="s">
        <v>5</v>
      </c>
      <c r="S13" t="s">
        <v>4</v>
      </c>
      <c r="T13" t="s">
        <v>2</v>
      </c>
      <c r="U13" t="s">
        <v>3</v>
      </c>
      <c r="X13" t="s">
        <v>4</v>
      </c>
      <c r="Y13" t="s">
        <v>2</v>
      </c>
      <c r="Z13" t="s">
        <v>3</v>
      </c>
      <c r="AA13" t="s">
        <v>8</v>
      </c>
      <c r="AB13" t="s">
        <v>9</v>
      </c>
      <c r="AC13" t="s">
        <v>5</v>
      </c>
      <c r="AE13" t="s">
        <v>4</v>
      </c>
      <c r="AF13" t="s">
        <v>2</v>
      </c>
      <c r="AG13" t="s">
        <v>3</v>
      </c>
      <c r="AH13" t="s">
        <v>8</v>
      </c>
      <c r="AI13" t="s">
        <v>9</v>
      </c>
      <c r="AJ13" t="s">
        <v>5</v>
      </c>
      <c r="AL13" t="s">
        <v>4</v>
      </c>
      <c r="AM13" t="s">
        <v>2</v>
      </c>
      <c r="AN13" t="s">
        <v>3</v>
      </c>
      <c r="AO13" t="s">
        <v>8</v>
      </c>
      <c r="AP13" t="s">
        <v>9</v>
      </c>
      <c r="AQ13" t="s">
        <v>5</v>
      </c>
      <c r="AS13" t="s">
        <v>4</v>
      </c>
      <c r="AT13" t="s">
        <v>2</v>
      </c>
      <c r="AU13" t="s">
        <v>3</v>
      </c>
      <c r="AV13" t="s">
        <v>8</v>
      </c>
      <c r="AW13" t="s">
        <v>9</v>
      </c>
      <c r="AX13" t="s">
        <v>5</v>
      </c>
    </row>
    <row r="14" spans="1:50" x14ac:dyDescent="0.2">
      <c r="A14">
        <v>0</v>
      </c>
      <c r="B14">
        <v>0</v>
      </c>
      <c r="C14">
        <f>D14*-1</f>
        <v>-8.2900000000000001E-2</v>
      </c>
      <c r="D14">
        <v>8.2900000000000001E-2</v>
      </c>
      <c r="E14">
        <v>8.2830000000000001E-2</v>
      </c>
      <c r="F14">
        <v>-3.5469999999999998E-3</v>
      </c>
      <c r="G14" t="s">
        <v>11</v>
      </c>
      <c r="H14">
        <f>I14*-1</f>
        <v>-7.8700000000000006E-2</v>
      </c>
      <c r="I14">
        <v>7.8700000000000006E-2</v>
      </c>
      <c r="J14">
        <v>7.5990000000000002E-2</v>
      </c>
      <c r="K14">
        <v>-2.0500000000000001E-2</v>
      </c>
      <c r="L14" t="s">
        <v>11</v>
      </c>
      <c r="M14">
        <f>N14*-1</f>
        <v>-9.6079999999999999E-2</v>
      </c>
      <c r="N14">
        <v>9.6079999999999999E-2</v>
      </c>
      <c r="O14">
        <v>8.8090000000000002E-2</v>
      </c>
      <c r="P14">
        <v>3.8350000000000002E-2</v>
      </c>
      <c r="Q14" t="s">
        <v>11</v>
      </c>
      <c r="R14">
        <f>S14*-1</f>
        <v>-8.6169999999999997E-2</v>
      </c>
      <c r="S14">
        <v>8.6169999999999997E-2</v>
      </c>
      <c r="T14">
        <v>8.0490000000000006E-2</v>
      </c>
      <c r="U14">
        <v>-3.0769999999999999E-2</v>
      </c>
      <c r="W14">
        <f>X14*-1</f>
        <v>-6.4460000000000003E-3</v>
      </c>
      <c r="X14">
        <v>6.4460000000000003E-3</v>
      </c>
      <c r="Y14">
        <v>6.3930000000000002E-3</v>
      </c>
      <c r="Z14" s="4">
        <v>8.2660000000000003E-4</v>
      </c>
      <c r="AA14">
        <f>Y14*-1</f>
        <v>-6.3930000000000002E-3</v>
      </c>
      <c r="AB14">
        <f>Z14*-1</f>
        <v>-8.2660000000000003E-4</v>
      </c>
      <c r="AC14" t="s">
        <v>11</v>
      </c>
      <c r="AD14">
        <f>AE14*-1</f>
        <v>-5.1270000000000003E-2</v>
      </c>
      <c r="AE14">
        <v>5.1270000000000003E-2</v>
      </c>
      <c r="AF14">
        <v>4.9840000000000002E-2</v>
      </c>
      <c r="AG14" s="4">
        <v>-1.2E-2</v>
      </c>
      <c r="AH14">
        <f>AF14*-1</f>
        <v>-4.9840000000000002E-2</v>
      </c>
      <c r="AI14">
        <f>AG14*-1</f>
        <v>1.2E-2</v>
      </c>
      <c r="AJ14" t="s">
        <v>11</v>
      </c>
      <c r="AK14">
        <f>AL14*-1</f>
        <v>-8.5610000000000006E-2</v>
      </c>
      <c r="AL14">
        <v>8.5610000000000006E-2</v>
      </c>
      <c r="AM14">
        <v>6.8989999999999996E-2</v>
      </c>
      <c r="AN14">
        <v>-5.0689999999999999E-2</v>
      </c>
      <c r="AO14">
        <f>AM14*-1</f>
        <v>-6.8989999999999996E-2</v>
      </c>
      <c r="AP14">
        <f>AN14*-1</f>
        <v>5.0689999999999999E-2</v>
      </c>
      <c r="AQ14" t="s">
        <v>11</v>
      </c>
      <c r="AR14">
        <f>AS14*-1</f>
        <v>-8.7239999999999998E-2</v>
      </c>
      <c r="AS14">
        <v>8.7239999999999998E-2</v>
      </c>
      <c r="AT14">
        <v>8.1750000000000003E-2</v>
      </c>
      <c r="AU14">
        <v>3.0460000000000001E-2</v>
      </c>
      <c r="AV14">
        <f t="shared" ref="AV14:AV28" si="0">AT14*-1</f>
        <v>-8.1750000000000003E-2</v>
      </c>
      <c r="AW14">
        <f t="shared" ref="AW14:AW28" si="1">AU14*-1</f>
        <v>-3.0460000000000001E-2</v>
      </c>
    </row>
    <row r="15" spans="1:50" x14ac:dyDescent="0.2">
      <c r="C15">
        <f t="shared" ref="C15:C23" si="2">D15*-1</f>
        <v>-0.1021</v>
      </c>
      <c r="D15">
        <v>0.1021</v>
      </c>
      <c r="E15">
        <v>7.6679999999999998E-2</v>
      </c>
      <c r="F15">
        <v>-6.744E-2</v>
      </c>
      <c r="G15" t="s">
        <v>11</v>
      </c>
      <c r="H15">
        <f t="shared" ref="H15:H35" si="3">I15*-1</f>
        <v>-3.1539999999999999E-2</v>
      </c>
      <c r="I15">
        <v>3.1539999999999999E-2</v>
      </c>
      <c r="J15">
        <v>3.0550000000000001E-2</v>
      </c>
      <c r="K15">
        <v>-7.8609999999999999E-3</v>
      </c>
      <c r="L15" t="s">
        <v>11</v>
      </c>
      <c r="M15">
        <f t="shared" ref="M15:M30" si="4">N15*-1</f>
        <v>-7.0419999999999996E-2</v>
      </c>
      <c r="N15">
        <v>7.0419999999999996E-2</v>
      </c>
      <c r="O15">
        <v>6.7510000000000001E-2</v>
      </c>
      <c r="P15">
        <v>2.0029999999999999E-2</v>
      </c>
      <c r="Q15" t="s">
        <v>11</v>
      </c>
      <c r="R15">
        <f t="shared" ref="R15:R30" si="5">S15*-1</f>
        <v>-9.6970000000000001E-2</v>
      </c>
      <c r="S15">
        <v>9.6970000000000001E-2</v>
      </c>
      <c r="T15">
        <v>9.6740000000000007E-2</v>
      </c>
      <c r="U15">
        <v>-6.7409999999999996E-3</v>
      </c>
      <c r="W15">
        <f t="shared" ref="W15:W32" si="6">X15*-1</f>
        <v>-0.13009999999999999</v>
      </c>
      <c r="X15">
        <v>0.13009999999999999</v>
      </c>
      <c r="Y15">
        <v>0.12970000000000001</v>
      </c>
      <c r="Z15" s="4">
        <v>1.052E-2</v>
      </c>
      <c r="AA15">
        <f t="shared" ref="AA15:AA32" si="7">Y15*-1</f>
        <v>-0.12970000000000001</v>
      </c>
      <c r="AB15">
        <f t="shared" ref="AB15:AB32" si="8">Z15*-1</f>
        <v>-1.052E-2</v>
      </c>
      <c r="AC15" t="s">
        <v>11</v>
      </c>
      <c r="AD15">
        <f t="shared" ref="AD15:AD35" si="9">AE15*-1</f>
        <v>-0.1416</v>
      </c>
      <c r="AE15">
        <v>0.1416</v>
      </c>
      <c r="AF15">
        <v>7.4859999999999996E-2</v>
      </c>
      <c r="AG15" s="4">
        <v>-0.1201</v>
      </c>
      <c r="AH15">
        <f t="shared" ref="AH15:AH35" si="10">AF15*-1</f>
        <v>-7.4859999999999996E-2</v>
      </c>
      <c r="AI15">
        <f t="shared" ref="AI15:AI35" si="11">AG15*-1</f>
        <v>0.1201</v>
      </c>
      <c r="AJ15" t="s">
        <v>11</v>
      </c>
      <c r="AK15">
        <f t="shared" ref="AK15:AK30" si="12">AL15*-1</f>
        <v>-6.429E-2</v>
      </c>
      <c r="AL15">
        <v>6.429E-2</v>
      </c>
      <c r="AM15">
        <v>3.3590000000000002E-2</v>
      </c>
      <c r="AN15">
        <v>5.4809999999999998E-2</v>
      </c>
      <c r="AO15">
        <f t="shared" ref="AO15:AO30" si="13">AM15*-1</f>
        <v>-3.3590000000000002E-2</v>
      </c>
      <c r="AP15">
        <f t="shared" ref="AP15:AP30" si="14">AN15*-1</f>
        <v>-5.4809999999999998E-2</v>
      </c>
      <c r="AQ15" t="s">
        <v>11</v>
      </c>
      <c r="AR15">
        <f t="shared" ref="AR15:AR30" si="15">AS15*-1</f>
        <v>-9.8059999999999994E-2</v>
      </c>
      <c r="AS15">
        <v>9.8059999999999994E-2</v>
      </c>
      <c r="AT15">
        <v>3.3799999999999997E-2</v>
      </c>
      <c r="AU15">
        <v>-9.2050000000000007E-2</v>
      </c>
      <c r="AV15">
        <f t="shared" si="0"/>
        <v>-3.3799999999999997E-2</v>
      </c>
      <c r="AW15">
        <f t="shared" si="1"/>
        <v>9.2050000000000007E-2</v>
      </c>
    </row>
    <row r="16" spans="1:50" x14ac:dyDescent="0.2">
      <c r="C16">
        <f t="shared" si="2"/>
        <v>-6.9540000000000005E-2</v>
      </c>
      <c r="D16">
        <v>6.9540000000000005E-2</v>
      </c>
      <c r="E16">
        <v>5.799E-2</v>
      </c>
      <c r="F16">
        <v>-3.8390000000000001E-2</v>
      </c>
      <c r="G16" t="s">
        <v>11</v>
      </c>
      <c r="H16">
        <f t="shared" si="3"/>
        <v>-5.4550000000000001E-2</v>
      </c>
      <c r="I16">
        <v>5.4550000000000001E-2</v>
      </c>
      <c r="J16">
        <v>5.4550000000000001E-2</v>
      </c>
      <c r="K16" s="4">
        <v>9.2E-5</v>
      </c>
      <c r="L16" t="s">
        <v>11</v>
      </c>
      <c r="M16">
        <f t="shared" si="4"/>
        <v>-0.1439</v>
      </c>
      <c r="N16">
        <v>0.1439</v>
      </c>
      <c r="O16">
        <v>0.14380000000000001</v>
      </c>
      <c r="P16">
        <v>-3.4970000000000001E-3</v>
      </c>
      <c r="Q16" t="s">
        <v>11</v>
      </c>
      <c r="R16">
        <f t="shared" si="5"/>
        <v>-0.13739999999999999</v>
      </c>
      <c r="S16">
        <v>0.13739999999999999</v>
      </c>
      <c r="T16">
        <v>0.1241</v>
      </c>
      <c r="U16">
        <v>-5.8869999999999999E-2</v>
      </c>
      <c r="W16">
        <f t="shared" si="6"/>
        <v>-0.1804</v>
      </c>
      <c r="X16">
        <v>0.1804</v>
      </c>
      <c r="Y16">
        <v>0.128</v>
      </c>
      <c r="Z16" s="4">
        <v>0.12709999999999999</v>
      </c>
      <c r="AA16">
        <f t="shared" si="7"/>
        <v>-0.128</v>
      </c>
      <c r="AB16">
        <f t="shared" si="8"/>
        <v>-0.12709999999999999</v>
      </c>
      <c r="AC16" t="s">
        <v>11</v>
      </c>
      <c r="AD16">
        <f t="shared" si="9"/>
        <v>-7.1370000000000003E-2</v>
      </c>
      <c r="AE16">
        <v>7.1370000000000003E-2</v>
      </c>
      <c r="AF16">
        <v>7.0989999999999998E-2</v>
      </c>
      <c r="AG16" s="4">
        <v>-7.3289999999999996E-3</v>
      </c>
      <c r="AH16">
        <f t="shared" si="10"/>
        <v>-7.0989999999999998E-2</v>
      </c>
      <c r="AI16">
        <f t="shared" si="11"/>
        <v>7.3289999999999996E-3</v>
      </c>
      <c r="AJ16" t="s">
        <v>11</v>
      </c>
      <c r="AK16">
        <f t="shared" si="12"/>
        <v>-6.336E-2</v>
      </c>
      <c r="AL16">
        <v>6.336E-2</v>
      </c>
      <c r="AM16">
        <v>6.2149999999999997E-2</v>
      </c>
      <c r="AN16">
        <v>1.23E-2</v>
      </c>
      <c r="AO16">
        <f t="shared" si="13"/>
        <v>-6.2149999999999997E-2</v>
      </c>
      <c r="AP16">
        <f t="shared" si="14"/>
        <v>-1.23E-2</v>
      </c>
      <c r="AQ16" t="s">
        <v>11</v>
      </c>
      <c r="AR16">
        <f t="shared" si="15"/>
        <v>-9.7049999999999997E-2</v>
      </c>
      <c r="AS16">
        <v>9.7049999999999997E-2</v>
      </c>
      <c r="AT16">
        <v>9.0649999999999994E-2</v>
      </c>
      <c r="AU16">
        <v>3.4660000000000003E-2</v>
      </c>
      <c r="AV16">
        <f t="shared" si="0"/>
        <v>-9.0649999999999994E-2</v>
      </c>
      <c r="AW16">
        <f t="shared" si="1"/>
        <v>-3.4660000000000003E-2</v>
      </c>
    </row>
    <row r="17" spans="3:49" x14ac:dyDescent="0.2">
      <c r="C17">
        <f t="shared" si="2"/>
        <v>-9.1590000000000005E-2</v>
      </c>
      <c r="D17">
        <v>9.1590000000000005E-2</v>
      </c>
      <c r="E17">
        <v>3.0700000000000002E-2</v>
      </c>
      <c r="F17">
        <v>-8.6290000000000006E-2</v>
      </c>
      <c r="G17" t="s">
        <v>11</v>
      </c>
      <c r="H17">
        <f t="shared" si="3"/>
        <v>-0.1295</v>
      </c>
      <c r="I17">
        <v>0.1295</v>
      </c>
      <c r="J17">
        <v>0.1178</v>
      </c>
      <c r="K17" s="4">
        <v>5.3839999999999999E-2</v>
      </c>
      <c r="L17" t="s">
        <v>11</v>
      </c>
      <c r="M17">
        <f t="shared" si="4"/>
        <v>-6.6610000000000003E-2</v>
      </c>
      <c r="N17">
        <v>6.6610000000000003E-2</v>
      </c>
      <c r="O17">
        <v>6.2379999999999998E-2</v>
      </c>
      <c r="P17">
        <v>2.3369999999999998E-2</v>
      </c>
      <c r="Q17" t="s">
        <v>11</v>
      </c>
      <c r="R17">
        <f t="shared" si="5"/>
        <v>-0.188</v>
      </c>
      <c r="S17">
        <v>0.188</v>
      </c>
      <c r="T17">
        <v>0.1701</v>
      </c>
      <c r="U17">
        <v>-7.2539999999999993E-2</v>
      </c>
      <c r="W17">
        <f t="shared" si="6"/>
        <v>-1.108E-2</v>
      </c>
      <c r="X17">
        <v>1.108E-2</v>
      </c>
      <c r="Y17">
        <v>5.7590000000000002E-3</v>
      </c>
      <c r="Z17" s="4">
        <v>9.4680000000000007E-3</v>
      </c>
      <c r="AA17">
        <f t="shared" si="7"/>
        <v>-5.7590000000000002E-3</v>
      </c>
      <c r="AB17">
        <f t="shared" si="8"/>
        <v>-9.4680000000000007E-3</v>
      </c>
      <c r="AC17" t="s">
        <v>11</v>
      </c>
      <c r="AD17">
        <f t="shared" si="9"/>
        <v>-0.12690000000000001</v>
      </c>
      <c r="AE17">
        <v>0.12690000000000001</v>
      </c>
      <c r="AF17">
        <v>9.0670000000000001E-2</v>
      </c>
      <c r="AG17" s="4">
        <v>-8.8789999999999994E-2</v>
      </c>
      <c r="AH17">
        <f t="shared" si="10"/>
        <v>-9.0670000000000001E-2</v>
      </c>
      <c r="AI17">
        <f t="shared" si="11"/>
        <v>8.8789999999999994E-2</v>
      </c>
      <c r="AJ17" t="s">
        <v>11</v>
      </c>
      <c r="AK17">
        <f t="shared" si="12"/>
        <v>-6.3509999999999997E-2</v>
      </c>
      <c r="AL17">
        <v>6.3509999999999997E-2</v>
      </c>
      <c r="AM17">
        <v>6.1920000000000003E-2</v>
      </c>
      <c r="AN17">
        <v>-1.41E-2</v>
      </c>
      <c r="AO17">
        <f t="shared" si="13"/>
        <v>-6.1920000000000003E-2</v>
      </c>
      <c r="AP17">
        <f t="shared" si="14"/>
        <v>1.41E-2</v>
      </c>
      <c r="AQ17" t="s">
        <v>11</v>
      </c>
      <c r="AR17">
        <f t="shared" si="15"/>
        <v>-8.4970000000000004E-2</v>
      </c>
      <c r="AS17">
        <v>8.4970000000000004E-2</v>
      </c>
      <c r="AT17">
        <v>8.1589999999999996E-2</v>
      </c>
      <c r="AU17">
        <v>2.3699999999999999E-2</v>
      </c>
      <c r="AV17">
        <f t="shared" si="0"/>
        <v>-8.1589999999999996E-2</v>
      </c>
      <c r="AW17">
        <f t="shared" si="1"/>
        <v>-2.3699999999999999E-2</v>
      </c>
    </row>
    <row r="18" spans="3:49" x14ac:dyDescent="0.2">
      <c r="C18">
        <f t="shared" si="2"/>
        <v>-6.6869999999999999E-2</v>
      </c>
      <c r="D18">
        <v>6.6869999999999999E-2</v>
      </c>
      <c r="E18">
        <v>6.6239999999999993E-2</v>
      </c>
      <c r="F18">
        <v>9.1789999999999997E-3</v>
      </c>
      <c r="G18" t="s">
        <v>11</v>
      </c>
      <c r="H18">
        <f t="shared" si="3"/>
        <v>-0.15010000000000001</v>
      </c>
      <c r="I18">
        <v>0.15010000000000001</v>
      </c>
      <c r="J18">
        <v>0.1467</v>
      </c>
      <c r="K18" s="4">
        <v>3.168E-2</v>
      </c>
      <c r="L18" t="s">
        <v>11</v>
      </c>
      <c r="M18">
        <f t="shared" si="4"/>
        <v>-0.1234</v>
      </c>
      <c r="N18">
        <v>0.1234</v>
      </c>
      <c r="O18">
        <v>0.10920000000000001</v>
      </c>
      <c r="P18">
        <v>-5.7520000000000002E-2</v>
      </c>
      <c r="Q18" t="s">
        <v>11</v>
      </c>
      <c r="R18">
        <f>S18*1</f>
        <v>6.93E-2</v>
      </c>
      <c r="S18">
        <v>6.93E-2</v>
      </c>
      <c r="T18">
        <v>-2.8549999999999999E-2</v>
      </c>
      <c r="U18">
        <v>-6.3149999999999998E-2</v>
      </c>
      <c r="W18">
        <f t="shared" si="6"/>
        <v>-8.8969999999999994E-2</v>
      </c>
      <c r="X18">
        <v>8.8969999999999994E-2</v>
      </c>
      <c r="Y18">
        <v>7.0529999999999995E-2</v>
      </c>
      <c r="Z18" s="4">
        <v>5.4239999999999997E-2</v>
      </c>
      <c r="AA18">
        <f t="shared" si="7"/>
        <v>-7.0529999999999995E-2</v>
      </c>
      <c r="AB18">
        <f t="shared" si="8"/>
        <v>-5.4239999999999997E-2</v>
      </c>
      <c r="AC18" t="s">
        <v>11</v>
      </c>
      <c r="AD18">
        <f t="shared" si="9"/>
        <v>-2.282E-2</v>
      </c>
      <c r="AE18">
        <v>2.282E-2</v>
      </c>
      <c r="AF18">
        <v>2.223E-2</v>
      </c>
      <c r="AG18" s="4">
        <v>-5.1390000000000003E-3</v>
      </c>
      <c r="AH18">
        <f t="shared" si="10"/>
        <v>-2.223E-2</v>
      </c>
      <c r="AI18">
        <f t="shared" si="11"/>
        <v>5.1390000000000003E-3</v>
      </c>
      <c r="AJ18" t="s">
        <v>11</v>
      </c>
      <c r="AK18">
        <f t="shared" si="12"/>
        <v>-0.223</v>
      </c>
      <c r="AL18">
        <v>0.223</v>
      </c>
      <c r="AM18">
        <v>0.1542</v>
      </c>
      <c r="AN18">
        <v>0.16109999999999999</v>
      </c>
      <c r="AO18">
        <f t="shared" si="13"/>
        <v>-0.1542</v>
      </c>
      <c r="AP18">
        <f t="shared" si="14"/>
        <v>-0.16109999999999999</v>
      </c>
      <c r="AQ18" t="s">
        <v>11</v>
      </c>
      <c r="AR18">
        <f t="shared" si="15"/>
        <v>-8.3489999999999995E-2</v>
      </c>
      <c r="AS18">
        <v>8.3489999999999995E-2</v>
      </c>
      <c r="AT18">
        <v>7.1440000000000003E-2</v>
      </c>
      <c r="AU18">
        <v>4.3220000000000001E-2</v>
      </c>
      <c r="AV18">
        <f t="shared" si="0"/>
        <v>-7.1440000000000003E-2</v>
      </c>
      <c r="AW18">
        <f t="shared" si="1"/>
        <v>-4.3220000000000001E-2</v>
      </c>
    </row>
    <row r="19" spans="3:49" x14ac:dyDescent="0.2">
      <c r="C19">
        <f t="shared" si="2"/>
        <v>-1.992E-2</v>
      </c>
      <c r="D19">
        <v>1.992E-2</v>
      </c>
      <c r="E19">
        <v>1.0189999999999999E-2</v>
      </c>
      <c r="F19">
        <v>-1.712E-2</v>
      </c>
      <c r="G19" t="s">
        <v>11</v>
      </c>
      <c r="H19">
        <f t="shared" si="3"/>
        <v>-9.4339999999999993E-2</v>
      </c>
      <c r="I19">
        <v>9.4339999999999993E-2</v>
      </c>
      <c r="J19">
        <v>7.3520000000000002E-2</v>
      </c>
      <c r="K19" s="4">
        <v>5.9119999999999999E-2</v>
      </c>
      <c r="L19" t="s">
        <v>11</v>
      </c>
      <c r="M19">
        <f t="shared" si="4"/>
        <v>-8.7429999999999994E-2</v>
      </c>
      <c r="N19">
        <v>8.7429999999999994E-2</v>
      </c>
      <c r="O19">
        <v>6.6500000000000004E-2</v>
      </c>
      <c r="P19">
        <v>5.6759999999999998E-2</v>
      </c>
      <c r="Q19" t="s">
        <v>11</v>
      </c>
      <c r="R19">
        <f t="shared" si="5"/>
        <v>-0.1017</v>
      </c>
      <c r="S19">
        <v>0.1017</v>
      </c>
      <c r="T19">
        <v>0.1009</v>
      </c>
      <c r="U19">
        <v>1.2449999999999999E-2</v>
      </c>
      <c r="W19">
        <f t="shared" si="6"/>
        <v>-7.2980000000000003E-2</v>
      </c>
      <c r="X19">
        <v>7.2980000000000003E-2</v>
      </c>
      <c r="Y19">
        <v>6.1839999999999999E-2</v>
      </c>
      <c r="Z19" s="4">
        <v>3.8760000000000003E-2</v>
      </c>
      <c r="AA19">
        <f t="shared" si="7"/>
        <v>-6.1839999999999999E-2</v>
      </c>
      <c r="AB19">
        <f t="shared" si="8"/>
        <v>-3.8760000000000003E-2</v>
      </c>
      <c r="AC19" t="s">
        <v>11</v>
      </c>
      <c r="AD19">
        <f t="shared" si="9"/>
        <v>-6.4339999999999994E-2</v>
      </c>
      <c r="AE19">
        <v>6.4339999999999994E-2</v>
      </c>
      <c r="AF19">
        <v>6.2670000000000003E-2</v>
      </c>
      <c r="AG19" s="4">
        <v>-1.4540000000000001E-2</v>
      </c>
      <c r="AH19">
        <f t="shared" si="10"/>
        <v>-6.2670000000000003E-2</v>
      </c>
      <c r="AI19">
        <f t="shared" si="11"/>
        <v>1.4540000000000001E-2</v>
      </c>
      <c r="AJ19" t="s">
        <v>11</v>
      </c>
      <c r="AK19">
        <f>AL19*1</f>
        <v>6.087E-2</v>
      </c>
      <c r="AL19">
        <v>6.087E-2</v>
      </c>
      <c r="AM19">
        <v>-1.166E-2</v>
      </c>
      <c r="AN19">
        <v>-5.9749999999999998E-2</v>
      </c>
      <c r="AO19">
        <f t="shared" si="13"/>
        <v>1.166E-2</v>
      </c>
      <c r="AP19">
        <f t="shared" si="14"/>
        <v>5.9749999999999998E-2</v>
      </c>
      <c r="AQ19" t="s">
        <v>11</v>
      </c>
      <c r="AR19">
        <f t="shared" si="15"/>
        <v>-1.719E-3</v>
      </c>
      <c r="AS19">
        <v>1.719E-3</v>
      </c>
      <c r="AT19">
        <v>7.8320000000000004E-3</v>
      </c>
      <c r="AU19">
        <v>-1.5299999999999999E-2</v>
      </c>
      <c r="AV19">
        <f t="shared" si="0"/>
        <v>-7.8320000000000004E-3</v>
      </c>
      <c r="AW19">
        <f t="shared" si="1"/>
        <v>1.5299999999999999E-2</v>
      </c>
    </row>
    <row r="20" spans="3:49" x14ac:dyDescent="0.2">
      <c r="C20">
        <f t="shared" si="2"/>
        <v>-6.6299999999999998E-2</v>
      </c>
      <c r="D20">
        <v>6.6299999999999998E-2</v>
      </c>
      <c r="E20">
        <v>5.987E-2</v>
      </c>
      <c r="F20">
        <v>-2.8500000000000001E-2</v>
      </c>
      <c r="G20" t="s">
        <v>11</v>
      </c>
      <c r="H20">
        <f t="shared" si="3"/>
        <v>-0.13789999999999999</v>
      </c>
      <c r="I20">
        <v>0.13789999999999999</v>
      </c>
      <c r="J20">
        <v>0.13150000000000001</v>
      </c>
      <c r="K20" s="4">
        <v>4.1529999999999997E-2</v>
      </c>
      <c r="L20" t="s">
        <v>11</v>
      </c>
      <c r="M20">
        <f t="shared" si="4"/>
        <v>-8.6470000000000005E-2</v>
      </c>
      <c r="N20">
        <v>8.6470000000000005E-2</v>
      </c>
      <c r="O20">
        <v>8.072E-2</v>
      </c>
      <c r="P20">
        <v>3.1009999999999999E-2</v>
      </c>
      <c r="Q20" t="s">
        <v>11</v>
      </c>
      <c r="R20">
        <f t="shared" si="5"/>
        <v>-0.14000000000000001</v>
      </c>
      <c r="S20">
        <v>0.14000000000000001</v>
      </c>
      <c r="T20">
        <v>9.7189999999999999E-2</v>
      </c>
      <c r="U20">
        <v>-0.1007</v>
      </c>
      <c r="W20">
        <f t="shared" si="6"/>
        <v>-5.806E-2</v>
      </c>
      <c r="X20">
        <v>5.806E-2</v>
      </c>
      <c r="Y20">
        <v>5.4859999999999999E-2</v>
      </c>
      <c r="Z20" s="4">
        <v>1.9019999999999999E-2</v>
      </c>
      <c r="AA20">
        <f t="shared" si="7"/>
        <v>-5.4859999999999999E-2</v>
      </c>
      <c r="AB20">
        <f t="shared" si="8"/>
        <v>-1.9019999999999999E-2</v>
      </c>
      <c r="AC20" t="s">
        <v>11</v>
      </c>
      <c r="AD20">
        <f t="shared" si="9"/>
        <v>-0.1007</v>
      </c>
      <c r="AE20">
        <v>0.1007</v>
      </c>
      <c r="AF20">
        <v>6.0539999999999997E-2</v>
      </c>
      <c r="AG20" s="4">
        <v>-8.047E-2</v>
      </c>
      <c r="AH20">
        <f t="shared" si="10"/>
        <v>-6.0539999999999997E-2</v>
      </c>
      <c r="AI20">
        <f t="shared" si="11"/>
        <v>8.047E-2</v>
      </c>
      <c r="AJ20" t="s">
        <v>11</v>
      </c>
      <c r="AK20">
        <f t="shared" si="12"/>
        <v>-4.9079999999999999E-2</v>
      </c>
      <c r="AL20">
        <v>4.9079999999999999E-2</v>
      </c>
      <c r="AM20">
        <v>4.496E-2</v>
      </c>
      <c r="AN20">
        <v>1.9699999999999999E-2</v>
      </c>
      <c r="AO20">
        <f t="shared" si="13"/>
        <v>-4.496E-2</v>
      </c>
      <c r="AP20">
        <f t="shared" si="14"/>
        <v>-1.9699999999999999E-2</v>
      </c>
      <c r="AQ20" t="s">
        <v>11</v>
      </c>
      <c r="AR20">
        <f t="shared" si="15"/>
        <v>-6.9199999999999998E-2</v>
      </c>
      <c r="AS20">
        <v>6.9199999999999998E-2</v>
      </c>
      <c r="AT20">
        <v>5.8110000000000002E-2</v>
      </c>
      <c r="AU20">
        <v>3.7560000000000003E-2</v>
      </c>
      <c r="AV20">
        <f t="shared" si="0"/>
        <v>-5.8110000000000002E-2</v>
      </c>
      <c r="AW20">
        <f t="shared" si="1"/>
        <v>-3.7560000000000003E-2</v>
      </c>
    </row>
    <row r="21" spans="3:49" x14ac:dyDescent="0.2">
      <c r="C21">
        <f t="shared" si="2"/>
        <v>-0.13689999999999999</v>
      </c>
      <c r="D21">
        <v>0.13689999999999999</v>
      </c>
      <c r="E21">
        <v>7.2590000000000002E-2</v>
      </c>
      <c r="F21">
        <v>-0.11609999999999999</v>
      </c>
      <c r="G21" t="s">
        <v>11</v>
      </c>
      <c r="H21">
        <f t="shared" si="3"/>
        <v>-0.12239999999999999</v>
      </c>
      <c r="I21">
        <v>0.12239999999999999</v>
      </c>
      <c r="J21">
        <v>0.1212</v>
      </c>
      <c r="K21" s="4">
        <v>-1.7149999999999999E-2</v>
      </c>
      <c r="L21" t="s">
        <v>11</v>
      </c>
      <c r="M21">
        <f t="shared" si="4"/>
        <v>-8.8660000000000003E-2</v>
      </c>
      <c r="N21">
        <v>8.8660000000000003E-2</v>
      </c>
      <c r="O21">
        <v>6.8790000000000004E-2</v>
      </c>
      <c r="P21">
        <v>5.5930000000000001E-2</v>
      </c>
      <c r="Q21" t="s">
        <v>11</v>
      </c>
      <c r="R21">
        <f t="shared" si="5"/>
        <v>-0.13980000000000001</v>
      </c>
      <c r="S21">
        <v>0.13980000000000001</v>
      </c>
      <c r="T21">
        <v>6.8330000000000002E-2</v>
      </c>
      <c r="U21">
        <v>-0.12189999999999999</v>
      </c>
      <c r="W21">
        <f t="shared" si="6"/>
        <v>-7.0180000000000006E-2</v>
      </c>
      <c r="X21">
        <v>7.0180000000000006E-2</v>
      </c>
      <c r="Y21">
        <v>6.812E-2</v>
      </c>
      <c r="Z21" s="4">
        <v>1.6879999999999999E-2</v>
      </c>
      <c r="AA21">
        <f t="shared" si="7"/>
        <v>-6.812E-2</v>
      </c>
      <c r="AB21">
        <f t="shared" si="8"/>
        <v>-1.6879999999999999E-2</v>
      </c>
      <c r="AC21" t="s">
        <v>11</v>
      </c>
      <c r="AD21">
        <f t="shared" si="9"/>
        <v>-5.4940000000000003E-2</v>
      </c>
      <c r="AE21">
        <v>5.4940000000000003E-2</v>
      </c>
      <c r="AF21">
        <v>3.5770000000000003E-2</v>
      </c>
      <c r="AG21" s="4">
        <v>-4.1709999999999997E-2</v>
      </c>
      <c r="AH21">
        <f t="shared" si="10"/>
        <v>-3.5770000000000003E-2</v>
      </c>
      <c r="AI21">
        <f t="shared" si="11"/>
        <v>4.1709999999999997E-2</v>
      </c>
      <c r="AJ21" t="s">
        <v>11</v>
      </c>
      <c r="AK21">
        <f t="shared" si="12"/>
        <v>-5.7669999999999999E-2</v>
      </c>
      <c r="AL21">
        <v>5.7669999999999999E-2</v>
      </c>
      <c r="AM21">
        <v>1.3480000000000001E-2</v>
      </c>
      <c r="AN21">
        <v>-5.6079999999999998E-2</v>
      </c>
      <c r="AO21">
        <f t="shared" si="13"/>
        <v>-1.3480000000000001E-2</v>
      </c>
      <c r="AP21">
        <f t="shared" si="14"/>
        <v>5.6079999999999998E-2</v>
      </c>
      <c r="AQ21" t="s">
        <v>11</v>
      </c>
      <c r="AR21">
        <f t="shared" si="15"/>
        <v>-0.11890000000000001</v>
      </c>
      <c r="AS21">
        <v>0.11890000000000001</v>
      </c>
      <c r="AT21">
        <v>5.5239999999999997E-2</v>
      </c>
      <c r="AU21">
        <v>0.1053</v>
      </c>
      <c r="AV21">
        <f t="shared" si="0"/>
        <v>-5.5239999999999997E-2</v>
      </c>
      <c r="AW21">
        <f t="shared" si="1"/>
        <v>-0.1053</v>
      </c>
    </row>
    <row r="22" spans="3:49" x14ac:dyDescent="0.2">
      <c r="C22">
        <f t="shared" si="2"/>
        <v>-6.9639999999999994E-2</v>
      </c>
      <c r="D22">
        <v>6.9639999999999994E-2</v>
      </c>
      <c r="E22">
        <v>6.2530000000000002E-2</v>
      </c>
      <c r="F22">
        <v>-3.065E-2</v>
      </c>
      <c r="G22" t="s">
        <v>11</v>
      </c>
      <c r="H22">
        <f t="shared" si="3"/>
        <v>-0.1356</v>
      </c>
      <c r="I22">
        <v>0.1356</v>
      </c>
      <c r="J22">
        <v>9.6610000000000001E-2</v>
      </c>
      <c r="K22" s="4">
        <v>9.5140000000000002E-2</v>
      </c>
      <c r="L22" t="s">
        <v>11</v>
      </c>
      <c r="M22">
        <f t="shared" si="4"/>
        <v>-8.3260000000000001E-2</v>
      </c>
      <c r="N22">
        <v>8.3260000000000001E-2</v>
      </c>
      <c r="O22">
        <v>7.6550000000000007E-2</v>
      </c>
      <c r="P22">
        <v>3.2759999999999997E-2</v>
      </c>
      <c r="Q22" t="s">
        <v>11</v>
      </c>
      <c r="R22">
        <f t="shared" si="5"/>
        <v>-8.8919999999999999E-2</v>
      </c>
      <c r="S22">
        <v>8.8919999999999999E-2</v>
      </c>
      <c r="T22">
        <v>8.7179999999999994E-2</v>
      </c>
      <c r="U22">
        <v>1.7520000000000001E-2</v>
      </c>
      <c r="W22">
        <f t="shared" si="6"/>
        <v>-6.1379999999999997E-2</v>
      </c>
      <c r="X22">
        <v>6.1379999999999997E-2</v>
      </c>
      <c r="Y22">
        <v>1.217E-2</v>
      </c>
      <c r="Z22" s="4">
        <v>-6.0159999999999998E-2</v>
      </c>
      <c r="AA22">
        <f t="shared" si="7"/>
        <v>-1.217E-2</v>
      </c>
      <c r="AB22">
        <f t="shared" si="8"/>
        <v>6.0159999999999998E-2</v>
      </c>
      <c r="AC22" t="s">
        <v>11</v>
      </c>
      <c r="AD22">
        <f t="shared" si="9"/>
        <v>-8.8950000000000001E-2</v>
      </c>
      <c r="AE22">
        <v>8.8950000000000001E-2</v>
      </c>
      <c r="AF22">
        <v>7.9960000000000003E-2</v>
      </c>
      <c r="AG22" s="4">
        <v>-3.8960000000000002E-2</v>
      </c>
      <c r="AH22">
        <f t="shared" si="10"/>
        <v>-7.9960000000000003E-2</v>
      </c>
      <c r="AI22">
        <f t="shared" si="11"/>
        <v>3.8960000000000002E-2</v>
      </c>
      <c r="AJ22" t="s">
        <v>11</v>
      </c>
      <c r="AK22">
        <f t="shared" si="12"/>
        <v>-7.8189999999999996E-2</v>
      </c>
      <c r="AL22">
        <v>7.8189999999999996E-2</v>
      </c>
      <c r="AM22">
        <v>3.2590000000000001E-2</v>
      </c>
      <c r="AN22">
        <v>7.1080000000000004E-2</v>
      </c>
      <c r="AO22">
        <f t="shared" si="13"/>
        <v>-3.2590000000000001E-2</v>
      </c>
      <c r="AP22">
        <f t="shared" si="14"/>
        <v>-7.1080000000000004E-2</v>
      </c>
      <c r="AQ22" t="s">
        <v>11</v>
      </c>
      <c r="AR22">
        <f t="shared" si="15"/>
        <v>-7.1309999999999998E-2</v>
      </c>
      <c r="AS22">
        <v>7.1309999999999998E-2</v>
      </c>
      <c r="AT22">
        <v>4.6980000000000001E-2</v>
      </c>
      <c r="AU22">
        <v>5.364E-2</v>
      </c>
      <c r="AV22">
        <f t="shared" si="0"/>
        <v>-4.6980000000000001E-2</v>
      </c>
      <c r="AW22">
        <f t="shared" si="1"/>
        <v>-5.364E-2</v>
      </c>
    </row>
    <row r="23" spans="3:49" x14ac:dyDescent="0.2">
      <c r="C23">
        <f t="shared" si="2"/>
        <v>-0.10009999999999999</v>
      </c>
      <c r="D23">
        <v>0.10009999999999999</v>
      </c>
      <c r="E23">
        <v>8.8999999999999996E-2</v>
      </c>
      <c r="F23">
        <v>-4.5859999999999998E-2</v>
      </c>
      <c r="G23" t="s">
        <v>11</v>
      </c>
      <c r="H23">
        <f t="shared" si="3"/>
        <v>-7.4190000000000006E-2</v>
      </c>
      <c r="I23">
        <v>7.4190000000000006E-2</v>
      </c>
      <c r="J23">
        <v>6.6059999999999994E-2</v>
      </c>
      <c r="K23" s="4">
        <v>-3.3779999999999998E-2</v>
      </c>
      <c r="L23" t="s">
        <v>11</v>
      </c>
      <c r="M23">
        <f t="shared" si="4"/>
        <v>-8.3430000000000004E-2</v>
      </c>
      <c r="N23">
        <v>8.3430000000000004E-2</v>
      </c>
      <c r="O23">
        <v>8.3430000000000004E-2</v>
      </c>
      <c r="P23" s="4">
        <v>1.237E-4</v>
      </c>
      <c r="Q23" t="s">
        <v>11</v>
      </c>
      <c r="R23">
        <f t="shared" si="5"/>
        <v>-0.1434</v>
      </c>
      <c r="S23">
        <v>0.1434</v>
      </c>
      <c r="T23">
        <v>0.13900000000000001</v>
      </c>
      <c r="U23">
        <v>-3.5110000000000002E-2</v>
      </c>
      <c r="W23">
        <f>X23*1</f>
        <v>1.1010000000000001E-2</v>
      </c>
      <c r="X23">
        <v>1.1010000000000001E-2</v>
      </c>
      <c r="Y23">
        <v>-6.4510000000000001E-3</v>
      </c>
      <c r="Z23" s="4">
        <v>8.9230000000000004E-3</v>
      </c>
      <c r="AA23">
        <f t="shared" si="7"/>
        <v>6.4510000000000001E-3</v>
      </c>
      <c r="AB23">
        <f t="shared" si="8"/>
        <v>-8.9230000000000004E-3</v>
      </c>
      <c r="AC23" t="s">
        <v>11</v>
      </c>
      <c r="AD23">
        <f t="shared" si="9"/>
        <v>-7.7770000000000006E-2</v>
      </c>
      <c r="AE23">
        <v>7.7770000000000006E-2</v>
      </c>
      <c r="AF23">
        <v>7.3010000000000005E-2</v>
      </c>
      <c r="AG23">
        <v>-2.6790000000000001E-2</v>
      </c>
      <c r="AH23">
        <f t="shared" si="10"/>
        <v>-7.3010000000000005E-2</v>
      </c>
      <c r="AI23">
        <f t="shared" si="11"/>
        <v>2.6790000000000001E-2</v>
      </c>
      <c r="AJ23" t="s">
        <v>11</v>
      </c>
      <c r="AK23">
        <f t="shared" si="12"/>
        <v>-5.2929999999999998E-2</v>
      </c>
      <c r="AL23">
        <v>5.2929999999999998E-2</v>
      </c>
      <c r="AM23">
        <v>1.7639999999999999E-2</v>
      </c>
      <c r="AN23">
        <v>-4.9910000000000003E-2</v>
      </c>
      <c r="AO23">
        <f t="shared" si="13"/>
        <v>-1.7639999999999999E-2</v>
      </c>
      <c r="AP23">
        <f t="shared" si="14"/>
        <v>4.9910000000000003E-2</v>
      </c>
      <c r="AQ23" t="s">
        <v>11</v>
      </c>
      <c r="AR23">
        <f t="shared" si="15"/>
        <v>-4.6169999999999996E-3</v>
      </c>
      <c r="AS23">
        <v>4.6169999999999996E-3</v>
      </c>
      <c r="AT23">
        <v>4.6100000000000004E-3</v>
      </c>
      <c r="AU23" s="4">
        <v>-2.398E-4</v>
      </c>
      <c r="AV23">
        <f t="shared" si="0"/>
        <v>-4.6100000000000004E-3</v>
      </c>
      <c r="AW23">
        <f t="shared" si="1"/>
        <v>2.398E-4</v>
      </c>
    </row>
    <row r="24" spans="3:49" x14ac:dyDescent="0.2">
      <c r="C24">
        <f>D24*1</f>
        <v>0.12479999999999999</v>
      </c>
      <c r="D24">
        <v>0.12479999999999999</v>
      </c>
      <c r="E24">
        <v>-1.1689999999999999E-3</v>
      </c>
      <c r="F24">
        <v>-0.12479999999999999</v>
      </c>
      <c r="G24" t="s">
        <v>11</v>
      </c>
      <c r="H24">
        <f t="shared" si="3"/>
        <v>-9.5100000000000004E-2</v>
      </c>
      <c r="I24">
        <v>9.5100000000000004E-2</v>
      </c>
      <c r="J24">
        <v>7.1499999999999994E-2</v>
      </c>
      <c r="K24">
        <v>6.2700000000000006E-2</v>
      </c>
      <c r="L24" t="s">
        <v>11</v>
      </c>
      <c r="M24">
        <f t="shared" si="4"/>
        <v>-7.1580000000000005E-2</v>
      </c>
      <c r="N24">
        <v>7.1580000000000005E-2</v>
      </c>
      <c r="O24">
        <v>7.145E-2</v>
      </c>
      <c r="P24">
        <v>4.3210000000000002E-3</v>
      </c>
      <c r="Q24" t="s">
        <v>11</v>
      </c>
      <c r="R24">
        <f t="shared" si="5"/>
        <v>-7.1849999999999997E-2</v>
      </c>
      <c r="S24">
        <v>7.1849999999999997E-2</v>
      </c>
      <c r="T24">
        <v>5.7799999999999997E-2</v>
      </c>
      <c r="U24">
        <v>-4.2680000000000003E-2</v>
      </c>
      <c r="W24">
        <f t="shared" si="6"/>
        <v>-8.8090000000000002E-2</v>
      </c>
      <c r="X24">
        <v>8.8090000000000002E-2</v>
      </c>
      <c r="Y24">
        <v>6.0139999999999999E-2</v>
      </c>
      <c r="Z24" s="4">
        <v>6.4360000000000001E-2</v>
      </c>
      <c r="AA24">
        <f t="shared" si="7"/>
        <v>-6.0139999999999999E-2</v>
      </c>
      <c r="AB24">
        <f t="shared" si="8"/>
        <v>-6.4360000000000001E-2</v>
      </c>
      <c r="AC24" t="s">
        <v>11</v>
      </c>
      <c r="AD24">
        <f>AE24*1</f>
        <v>1.221E-2</v>
      </c>
      <c r="AE24">
        <v>1.221E-2</v>
      </c>
      <c r="AF24">
        <v>-5.8529999999999997E-3</v>
      </c>
      <c r="AG24">
        <v>-1.072E-2</v>
      </c>
      <c r="AH24">
        <f t="shared" si="10"/>
        <v>5.8529999999999997E-3</v>
      </c>
      <c r="AI24">
        <f t="shared" si="11"/>
        <v>1.072E-2</v>
      </c>
      <c r="AJ24" t="s">
        <v>11</v>
      </c>
      <c r="AK24">
        <f t="shared" si="12"/>
        <v>-9.3460000000000001E-3</v>
      </c>
      <c r="AL24">
        <v>9.3460000000000001E-3</v>
      </c>
      <c r="AM24">
        <v>9.3460000000000001E-3</v>
      </c>
      <c r="AN24" s="4">
        <v>1.509E-5</v>
      </c>
      <c r="AO24">
        <f t="shared" si="13"/>
        <v>-9.3460000000000001E-3</v>
      </c>
      <c r="AP24">
        <f t="shared" si="14"/>
        <v>-1.509E-5</v>
      </c>
      <c r="AQ24" t="s">
        <v>11</v>
      </c>
      <c r="AR24">
        <f t="shared" si="15"/>
        <v>-6.9739999999999996E-2</v>
      </c>
      <c r="AS24">
        <v>6.9739999999999996E-2</v>
      </c>
      <c r="AT24">
        <v>7.0010000000000003E-3</v>
      </c>
      <c r="AU24">
        <v>-6.9389999999999993E-2</v>
      </c>
      <c r="AV24">
        <f t="shared" si="0"/>
        <v>-7.0010000000000003E-3</v>
      </c>
      <c r="AW24">
        <f t="shared" si="1"/>
        <v>6.9389999999999993E-2</v>
      </c>
    </row>
    <row r="25" spans="3:49" x14ac:dyDescent="0.2">
      <c r="C25">
        <f>D25*-1</f>
        <v>-0.13619999999999999</v>
      </c>
      <c r="D25">
        <v>0.13619999999999999</v>
      </c>
      <c r="E25">
        <v>2.2780000000000002E-2</v>
      </c>
      <c r="F25">
        <v>-0.1343</v>
      </c>
      <c r="G25" t="s">
        <v>11</v>
      </c>
      <c r="H25">
        <f t="shared" si="3"/>
        <v>-9.7629999999999995E-2</v>
      </c>
      <c r="I25">
        <v>9.7629999999999995E-2</v>
      </c>
      <c r="J25">
        <v>9.4439999999999996E-2</v>
      </c>
      <c r="K25">
        <v>2.4760000000000001E-2</v>
      </c>
      <c r="L25" t="s">
        <v>11</v>
      </c>
      <c r="M25">
        <f t="shared" si="4"/>
        <v>-7.979E-2</v>
      </c>
      <c r="N25">
        <v>7.979E-2</v>
      </c>
      <c r="O25">
        <v>7.5999999999999998E-2</v>
      </c>
      <c r="P25">
        <v>2.4299999999999999E-2</v>
      </c>
      <c r="Q25" t="s">
        <v>11</v>
      </c>
      <c r="R25">
        <f t="shared" si="5"/>
        <v>-7.5920000000000001E-2</v>
      </c>
      <c r="S25">
        <v>7.5920000000000001E-2</v>
      </c>
      <c r="T25">
        <v>4.2900000000000001E-2</v>
      </c>
      <c r="U25">
        <v>-6.2640000000000001E-2</v>
      </c>
      <c r="W25">
        <f>X25*1</f>
        <v>0.12620000000000001</v>
      </c>
      <c r="X25">
        <v>0.12620000000000001</v>
      </c>
      <c r="Y25">
        <v>-1.3599999999999999E-2</v>
      </c>
      <c r="Z25" s="4">
        <v>0.1255</v>
      </c>
      <c r="AA25">
        <f t="shared" si="7"/>
        <v>1.3599999999999999E-2</v>
      </c>
      <c r="AB25">
        <f t="shared" si="8"/>
        <v>-0.1255</v>
      </c>
      <c r="AC25" t="s">
        <v>11</v>
      </c>
      <c r="AD25">
        <f t="shared" si="9"/>
        <v>-4.6980000000000001E-2</v>
      </c>
      <c r="AE25">
        <v>4.6980000000000001E-2</v>
      </c>
      <c r="AF25">
        <v>3.2190000000000001E-3</v>
      </c>
      <c r="AG25">
        <v>-4.6870000000000002E-2</v>
      </c>
      <c r="AH25">
        <f t="shared" si="10"/>
        <v>-3.2190000000000001E-3</v>
      </c>
      <c r="AI25">
        <f t="shared" si="11"/>
        <v>4.6870000000000002E-2</v>
      </c>
      <c r="AJ25" t="s">
        <v>11</v>
      </c>
      <c r="AK25">
        <f t="shared" si="12"/>
        <v>-8.294E-2</v>
      </c>
      <c r="AL25">
        <v>8.294E-2</v>
      </c>
      <c r="AM25">
        <v>5.7579999999999999E-2</v>
      </c>
      <c r="AN25">
        <v>-5.969E-2</v>
      </c>
      <c r="AO25">
        <f t="shared" si="13"/>
        <v>-5.7579999999999999E-2</v>
      </c>
      <c r="AP25">
        <f t="shared" si="14"/>
        <v>5.969E-2</v>
      </c>
      <c r="AQ25" t="s">
        <v>11</v>
      </c>
      <c r="AR25">
        <f t="shared" si="15"/>
        <v>-9.7000000000000003E-2</v>
      </c>
      <c r="AS25">
        <v>9.7000000000000003E-2</v>
      </c>
      <c r="AT25">
        <v>9.6629999999999994E-2</v>
      </c>
      <c r="AU25">
        <v>8.3940000000000004E-3</v>
      </c>
      <c r="AV25">
        <f t="shared" si="0"/>
        <v>-9.6629999999999994E-2</v>
      </c>
      <c r="AW25">
        <f t="shared" si="1"/>
        <v>-8.3940000000000004E-3</v>
      </c>
    </row>
    <row r="26" spans="3:49" x14ac:dyDescent="0.2">
      <c r="C26">
        <f t="shared" ref="C26:C32" si="16">D26*-1</f>
        <v>-8.4239999999999995E-2</v>
      </c>
      <c r="D26">
        <v>8.4239999999999995E-2</v>
      </c>
      <c r="E26">
        <v>7.3590000000000003E-2</v>
      </c>
      <c r="F26">
        <v>-4.1009999999999998E-2</v>
      </c>
      <c r="G26" t="s">
        <v>11</v>
      </c>
      <c r="H26">
        <f t="shared" si="3"/>
        <v>-9.425E-2</v>
      </c>
      <c r="I26">
        <v>9.425E-2</v>
      </c>
      <c r="J26">
        <v>7.3039999999999994E-2</v>
      </c>
      <c r="K26">
        <v>5.9569999999999998E-2</v>
      </c>
      <c r="L26" t="s">
        <v>11</v>
      </c>
      <c r="M26">
        <f t="shared" si="4"/>
        <v>-0.1376</v>
      </c>
      <c r="N26">
        <v>0.1376</v>
      </c>
      <c r="O26">
        <v>0.1002</v>
      </c>
      <c r="P26">
        <v>9.4399999999999998E-2</v>
      </c>
      <c r="Q26" t="s">
        <v>11</v>
      </c>
      <c r="R26">
        <f t="shared" si="5"/>
        <v>-9.4390000000000002E-2</v>
      </c>
      <c r="S26">
        <v>9.4390000000000002E-2</v>
      </c>
      <c r="T26">
        <v>9.2840000000000006E-2</v>
      </c>
      <c r="U26">
        <v>1.704E-2</v>
      </c>
      <c r="W26">
        <f>X26*1</f>
        <v>6.6199999999999995E-2</v>
      </c>
      <c r="X26">
        <v>6.6199999999999995E-2</v>
      </c>
      <c r="Y26">
        <v>-1.8720000000000001E-2</v>
      </c>
      <c r="Z26" s="4">
        <v>6.3500000000000001E-2</v>
      </c>
      <c r="AA26">
        <f t="shared" si="7"/>
        <v>1.8720000000000001E-2</v>
      </c>
      <c r="AB26">
        <f t="shared" si="8"/>
        <v>-6.3500000000000001E-2</v>
      </c>
      <c r="AC26" t="s">
        <v>11</v>
      </c>
      <c r="AD26">
        <f t="shared" si="9"/>
        <v>-5.9740000000000001E-2</v>
      </c>
      <c r="AE26">
        <v>5.9740000000000001E-2</v>
      </c>
      <c r="AF26">
        <v>2.802E-2</v>
      </c>
      <c r="AG26">
        <v>5.2760000000000001E-2</v>
      </c>
      <c r="AH26">
        <f t="shared" si="10"/>
        <v>-2.802E-2</v>
      </c>
      <c r="AI26">
        <f t="shared" si="11"/>
        <v>-5.2760000000000001E-2</v>
      </c>
      <c r="AJ26" t="s">
        <v>11</v>
      </c>
      <c r="AK26">
        <f>AL26*1</f>
        <v>5.6520000000000001E-2</v>
      </c>
      <c r="AL26">
        <v>5.6520000000000001E-2</v>
      </c>
      <c r="AM26">
        <v>-1.0500000000000001E-2</v>
      </c>
      <c r="AN26">
        <v>-5.5539999999999999E-2</v>
      </c>
      <c r="AO26">
        <f t="shared" si="13"/>
        <v>1.0500000000000001E-2</v>
      </c>
      <c r="AP26">
        <f t="shared" si="14"/>
        <v>5.5539999999999999E-2</v>
      </c>
      <c r="AQ26" t="s">
        <v>11</v>
      </c>
      <c r="AR26">
        <f t="shared" si="15"/>
        <v>-6.7799999999999999E-2</v>
      </c>
      <c r="AS26">
        <v>6.7799999999999999E-2</v>
      </c>
      <c r="AT26">
        <v>3.3489999999999999E-2</v>
      </c>
      <c r="AU26">
        <v>5.8959999999999999E-2</v>
      </c>
      <c r="AV26">
        <f t="shared" si="0"/>
        <v>-3.3489999999999999E-2</v>
      </c>
      <c r="AW26">
        <f t="shared" si="1"/>
        <v>-5.8959999999999999E-2</v>
      </c>
    </row>
    <row r="27" spans="3:49" x14ac:dyDescent="0.2">
      <c r="C27">
        <f t="shared" si="16"/>
        <v>-0.16470000000000001</v>
      </c>
      <c r="D27">
        <v>0.16470000000000001</v>
      </c>
      <c r="E27">
        <v>7.5899999999999995E-2</v>
      </c>
      <c r="F27">
        <v>-0.1462</v>
      </c>
      <c r="G27" t="s">
        <v>11</v>
      </c>
      <c r="H27">
        <f t="shared" si="3"/>
        <v>-5.3530000000000001E-2</v>
      </c>
      <c r="I27">
        <v>5.3530000000000001E-2</v>
      </c>
      <c r="J27">
        <v>5.3530000000000001E-2</v>
      </c>
      <c r="K27" s="4">
        <v>-1.18E-4</v>
      </c>
      <c r="L27" t="s">
        <v>11</v>
      </c>
      <c r="M27">
        <f t="shared" si="4"/>
        <v>-8.6419999999999997E-2</v>
      </c>
      <c r="N27">
        <v>8.6419999999999997E-2</v>
      </c>
      <c r="O27">
        <v>2.2780000000000002E-2</v>
      </c>
      <c r="P27">
        <v>8.3360000000000004E-2</v>
      </c>
      <c r="Q27" t="s">
        <v>11</v>
      </c>
      <c r="R27">
        <f t="shared" si="5"/>
        <v>-0.1321</v>
      </c>
      <c r="S27">
        <v>0.1321</v>
      </c>
      <c r="T27">
        <v>0.126</v>
      </c>
      <c r="U27">
        <v>-3.952E-2</v>
      </c>
      <c r="W27">
        <f t="shared" si="6"/>
        <v>-5.9670000000000001E-2</v>
      </c>
      <c r="X27">
        <v>5.9670000000000001E-2</v>
      </c>
      <c r="Y27">
        <v>4.8820000000000002E-2</v>
      </c>
      <c r="Z27" s="4">
        <v>3.431E-2</v>
      </c>
      <c r="AA27">
        <f t="shared" si="7"/>
        <v>-4.8820000000000002E-2</v>
      </c>
      <c r="AB27">
        <f t="shared" si="8"/>
        <v>-3.431E-2</v>
      </c>
      <c r="AC27" t="s">
        <v>11</v>
      </c>
      <c r="AD27">
        <f t="shared" si="9"/>
        <v>-5.3060000000000003E-2</v>
      </c>
      <c r="AE27">
        <v>5.3060000000000003E-2</v>
      </c>
      <c r="AF27">
        <v>4.4970000000000003E-2</v>
      </c>
      <c r="AG27">
        <v>-2.8170000000000001E-2</v>
      </c>
      <c r="AH27">
        <f t="shared" si="10"/>
        <v>-4.4970000000000003E-2</v>
      </c>
      <c r="AI27">
        <f t="shared" si="11"/>
        <v>2.8170000000000001E-2</v>
      </c>
      <c r="AJ27" t="s">
        <v>11</v>
      </c>
      <c r="AK27">
        <f>AL27*1</f>
        <v>6.3560000000000005E-2</v>
      </c>
      <c r="AL27">
        <v>6.3560000000000005E-2</v>
      </c>
      <c r="AM27">
        <v>-2.044E-2</v>
      </c>
      <c r="AN27">
        <v>6.0179999999999997E-2</v>
      </c>
      <c r="AO27">
        <f t="shared" si="13"/>
        <v>2.044E-2</v>
      </c>
      <c r="AP27">
        <f t="shared" si="14"/>
        <v>-6.0179999999999997E-2</v>
      </c>
      <c r="AQ27" t="s">
        <v>11</v>
      </c>
      <c r="AR27">
        <f t="shared" si="15"/>
        <v>-8.838E-2</v>
      </c>
      <c r="AS27">
        <v>8.838E-2</v>
      </c>
      <c r="AT27">
        <v>1.298E-2</v>
      </c>
      <c r="AU27">
        <v>-8.7419999999999998E-2</v>
      </c>
      <c r="AV27">
        <f t="shared" si="0"/>
        <v>-1.298E-2</v>
      </c>
      <c r="AW27">
        <f t="shared" si="1"/>
        <v>8.7419999999999998E-2</v>
      </c>
    </row>
    <row r="28" spans="3:49" x14ac:dyDescent="0.2">
      <c r="C28">
        <f t="shared" si="16"/>
        <v>-0.14940000000000001</v>
      </c>
      <c r="D28">
        <v>0.14940000000000001</v>
      </c>
      <c r="E28">
        <v>9.0709999999999999E-2</v>
      </c>
      <c r="F28">
        <v>-0.1187</v>
      </c>
      <c r="G28" t="s">
        <v>11</v>
      </c>
      <c r="H28">
        <f t="shared" si="3"/>
        <v>-8.9469999999999994E-2</v>
      </c>
      <c r="I28">
        <v>8.9469999999999994E-2</v>
      </c>
      <c r="J28">
        <v>7.1720000000000006E-2</v>
      </c>
      <c r="K28">
        <v>5.348E-2</v>
      </c>
      <c r="L28" t="s">
        <v>11</v>
      </c>
      <c r="M28">
        <f t="shared" si="4"/>
        <v>-0.13300000000000001</v>
      </c>
      <c r="N28">
        <v>0.13300000000000001</v>
      </c>
      <c r="O28">
        <v>9.4320000000000001E-2</v>
      </c>
      <c r="P28">
        <v>9.3789999999999998E-2</v>
      </c>
      <c r="Q28" t="s">
        <v>11</v>
      </c>
      <c r="R28">
        <f t="shared" si="5"/>
        <v>-0.1067</v>
      </c>
      <c r="S28">
        <v>0.1067</v>
      </c>
      <c r="T28">
        <v>8.1479999999999997E-2</v>
      </c>
      <c r="U28">
        <v>-6.8970000000000004E-2</v>
      </c>
      <c r="W28">
        <f t="shared" si="6"/>
        <v>-9.4330000000000004E-3</v>
      </c>
      <c r="X28">
        <v>9.4330000000000004E-3</v>
      </c>
      <c r="Y28">
        <v>1.3990000000000001E-3</v>
      </c>
      <c r="Z28" s="4">
        <v>9.3279999999999995E-3</v>
      </c>
      <c r="AA28">
        <f t="shared" si="7"/>
        <v>-1.3990000000000001E-3</v>
      </c>
      <c r="AB28">
        <f t="shared" si="8"/>
        <v>-9.3279999999999995E-3</v>
      </c>
      <c r="AC28" t="s">
        <v>11</v>
      </c>
      <c r="AD28">
        <f t="shared" si="9"/>
        <v>-6.2370000000000002E-2</v>
      </c>
      <c r="AE28">
        <v>6.2370000000000002E-2</v>
      </c>
      <c r="AF28">
        <v>6.2190000000000002E-2</v>
      </c>
      <c r="AG28">
        <v>4.7489999999999997E-3</v>
      </c>
      <c r="AH28">
        <f t="shared" si="10"/>
        <v>-6.2190000000000002E-2</v>
      </c>
      <c r="AI28">
        <f t="shared" si="11"/>
        <v>-4.7489999999999997E-3</v>
      </c>
      <c r="AJ28" t="s">
        <v>11</v>
      </c>
      <c r="AK28">
        <f t="shared" si="12"/>
        <v>-5.262E-2</v>
      </c>
      <c r="AL28">
        <v>5.262E-2</v>
      </c>
      <c r="AM28">
        <v>3.8170000000000003E-2</v>
      </c>
      <c r="AN28">
        <v>-3.6220000000000002E-2</v>
      </c>
      <c r="AO28">
        <f t="shared" si="13"/>
        <v>-3.8170000000000003E-2</v>
      </c>
      <c r="AP28">
        <f t="shared" si="14"/>
        <v>3.6220000000000002E-2</v>
      </c>
      <c r="AQ28" t="s">
        <v>11</v>
      </c>
      <c r="AR28">
        <f t="shared" si="15"/>
        <v>-2.2800000000000001E-2</v>
      </c>
      <c r="AS28">
        <v>2.2800000000000001E-2</v>
      </c>
      <c r="AT28">
        <v>2.2409999999999999E-2</v>
      </c>
      <c r="AU28">
        <v>4.176E-3</v>
      </c>
      <c r="AV28">
        <f t="shared" si="0"/>
        <v>-2.2409999999999999E-2</v>
      </c>
      <c r="AW28">
        <f t="shared" si="1"/>
        <v>-4.176E-3</v>
      </c>
    </row>
    <row r="29" spans="3:49" x14ac:dyDescent="0.2">
      <c r="C29">
        <f t="shared" si="16"/>
        <v>-0.1356</v>
      </c>
      <c r="D29">
        <v>0.1356</v>
      </c>
      <c r="E29">
        <v>8.8289999999999993E-2</v>
      </c>
      <c r="F29">
        <v>0.10299999999999999</v>
      </c>
      <c r="G29" t="s">
        <v>11</v>
      </c>
      <c r="H29">
        <f t="shared" si="3"/>
        <v>-7.2609999999999994E-2</v>
      </c>
      <c r="I29">
        <v>7.2609999999999994E-2</v>
      </c>
      <c r="J29">
        <v>7.0000000000000007E-2</v>
      </c>
      <c r="K29">
        <v>1.9310000000000001E-2</v>
      </c>
      <c r="L29" t="s">
        <v>11</v>
      </c>
      <c r="M29">
        <f t="shared" si="4"/>
        <v>-7.9820000000000002E-2</v>
      </c>
      <c r="N29">
        <v>7.9820000000000002E-2</v>
      </c>
      <c r="O29">
        <v>7.6550000000000007E-2</v>
      </c>
      <c r="P29">
        <v>-2.2620000000000001E-2</v>
      </c>
      <c r="Q29" t="s">
        <v>11</v>
      </c>
      <c r="R29">
        <f t="shared" si="5"/>
        <v>-8.2780000000000006E-2</v>
      </c>
      <c r="S29">
        <v>8.2780000000000006E-2</v>
      </c>
      <c r="T29">
        <v>6.9040000000000004E-2</v>
      </c>
      <c r="U29">
        <v>-4.5670000000000002E-2</v>
      </c>
      <c r="W29">
        <f t="shared" si="6"/>
        <v>-9.3609999999999999E-2</v>
      </c>
      <c r="X29">
        <v>9.3609999999999999E-2</v>
      </c>
      <c r="Y29">
        <v>8.7639999999999996E-2</v>
      </c>
      <c r="Z29" s="4">
        <v>3.2899999999999999E-2</v>
      </c>
      <c r="AA29">
        <f t="shared" si="7"/>
        <v>-8.7639999999999996E-2</v>
      </c>
      <c r="AB29">
        <f t="shared" si="8"/>
        <v>-3.2899999999999999E-2</v>
      </c>
      <c r="AC29" t="s">
        <v>11</v>
      </c>
      <c r="AD29">
        <f t="shared" si="9"/>
        <v>-5.509E-2</v>
      </c>
      <c r="AE29">
        <v>5.509E-2</v>
      </c>
      <c r="AF29">
        <v>4.5449999999999997E-2</v>
      </c>
      <c r="AG29">
        <v>-3.1130000000000001E-2</v>
      </c>
      <c r="AH29">
        <f t="shared" si="10"/>
        <v>-4.5449999999999997E-2</v>
      </c>
      <c r="AI29">
        <f t="shared" si="11"/>
        <v>3.1130000000000001E-2</v>
      </c>
      <c r="AJ29" t="s">
        <v>11</v>
      </c>
      <c r="AK29">
        <f>AL29*1</f>
        <v>5.5280000000000003E-2</v>
      </c>
      <c r="AL29">
        <v>5.5280000000000003E-2</v>
      </c>
      <c r="AM29">
        <v>-4.5039999999999997E-2</v>
      </c>
      <c r="AN29">
        <v>3.2050000000000002E-2</v>
      </c>
      <c r="AO29">
        <f t="shared" si="13"/>
        <v>4.5039999999999997E-2</v>
      </c>
      <c r="AP29">
        <f t="shared" si="14"/>
        <v>-3.2050000000000002E-2</v>
      </c>
      <c r="AQ29" t="s">
        <v>11</v>
      </c>
      <c r="AR29">
        <f>AS29*1</f>
        <v>4.795E-2</v>
      </c>
      <c r="AS29">
        <v>4.795E-2</v>
      </c>
      <c r="AT29">
        <v>-3.0890000000000001E-2</v>
      </c>
      <c r="AU29">
        <v>3.6679999999999997E-2</v>
      </c>
      <c r="AV29">
        <f>AT29*-1</f>
        <v>3.0890000000000001E-2</v>
      </c>
      <c r="AW29">
        <f t="shared" ref="AW29:AW30" si="17">AU29*-1</f>
        <v>-3.6679999999999997E-2</v>
      </c>
    </row>
    <row r="30" spans="3:49" x14ac:dyDescent="0.2">
      <c r="C30">
        <f t="shared" si="16"/>
        <v>-0.1283</v>
      </c>
      <c r="D30">
        <v>0.1283</v>
      </c>
      <c r="E30">
        <v>0.1235</v>
      </c>
      <c r="F30">
        <v>-3.4610000000000002E-2</v>
      </c>
      <c r="G30" t="s">
        <v>11</v>
      </c>
      <c r="H30">
        <f t="shared" si="3"/>
        <v>-0.1321</v>
      </c>
      <c r="I30">
        <v>0.1321</v>
      </c>
      <c r="J30">
        <v>9.4310000000000005E-2</v>
      </c>
      <c r="K30">
        <v>9.2549999999999993E-2</v>
      </c>
      <c r="L30" t="s">
        <v>11</v>
      </c>
      <c r="M30">
        <f t="shared" si="4"/>
        <v>-8.2140000000000005E-2</v>
      </c>
      <c r="N30">
        <v>8.2140000000000005E-2</v>
      </c>
      <c r="O30">
        <v>8.183E-2</v>
      </c>
      <c r="P30">
        <v>7.1590000000000004E-3</v>
      </c>
      <c r="Q30" t="s">
        <v>11</v>
      </c>
      <c r="R30">
        <f t="shared" si="5"/>
        <v>-8.7510000000000004E-2</v>
      </c>
      <c r="S30">
        <v>8.7510000000000004E-2</v>
      </c>
      <c r="T30">
        <v>8.6580000000000004E-2</v>
      </c>
      <c r="U30">
        <v>-1.278E-2</v>
      </c>
      <c r="W30">
        <f t="shared" si="6"/>
        <v>-8.4709999999999994E-2</v>
      </c>
      <c r="X30">
        <v>8.4709999999999994E-2</v>
      </c>
      <c r="Y30">
        <v>8.2150000000000001E-2</v>
      </c>
      <c r="Z30" s="4">
        <v>-2.068E-2</v>
      </c>
      <c r="AA30">
        <f t="shared" si="7"/>
        <v>-8.2150000000000001E-2</v>
      </c>
      <c r="AB30">
        <f t="shared" si="8"/>
        <v>2.068E-2</v>
      </c>
      <c r="AC30" t="s">
        <v>11</v>
      </c>
      <c r="AD30">
        <f t="shared" si="9"/>
        <v>-7.1440000000000003E-2</v>
      </c>
      <c r="AE30">
        <v>7.1440000000000003E-2</v>
      </c>
      <c r="AF30">
        <v>4.0730000000000002E-2</v>
      </c>
      <c r="AG30">
        <v>-5.8680000000000003E-2</v>
      </c>
      <c r="AH30">
        <f t="shared" si="10"/>
        <v>-4.0730000000000002E-2</v>
      </c>
      <c r="AI30">
        <f t="shared" si="11"/>
        <v>5.8680000000000003E-2</v>
      </c>
      <c r="AJ30" t="s">
        <v>11</v>
      </c>
      <c r="AK30">
        <f t="shared" si="12"/>
        <v>-7.3459999999999998E-2</v>
      </c>
      <c r="AL30">
        <v>7.3459999999999998E-2</v>
      </c>
      <c r="AM30">
        <v>5.4210000000000001E-2</v>
      </c>
      <c r="AN30">
        <v>-4.9579999999999999E-2</v>
      </c>
      <c r="AO30">
        <f t="shared" si="13"/>
        <v>-5.4210000000000001E-2</v>
      </c>
      <c r="AP30">
        <f t="shared" si="14"/>
        <v>4.9579999999999999E-2</v>
      </c>
      <c r="AQ30" t="s">
        <v>11</v>
      </c>
      <c r="AR30">
        <f t="shared" si="15"/>
        <v>-0.1409</v>
      </c>
      <c r="AS30">
        <v>0.1409</v>
      </c>
      <c r="AT30">
        <v>0.12429999999999999</v>
      </c>
      <c r="AU30">
        <v>-6.6460000000000005E-2</v>
      </c>
      <c r="AV30">
        <f>AT30*-1</f>
        <v>-0.12429999999999999</v>
      </c>
      <c r="AW30">
        <f t="shared" si="17"/>
        <v>6.6460000000000005E-2</v>
      </c>
    </row>
    <row r="31" spans="3:49" x14ac:dyDescent="0.2">
      <c r="C31">
        <f t="shared" si="16"/>
        <v>-0.13669999999999999</v>
      </c>
      <c r="D31">
        <v>0.13669999999999999</v>
      </c>
      <c r="E31">
        <v>5.3179999999999998E-2</v>
      </c>
      <c r="F31">
        <v>-0.126</v>
      </c>
      <c r="G31" t="s">
        <v>11</v>
      </c>
      <c r="H31">
        <f t="shared" si="3"/>
        <v>-0.19</v>
      </c>
      <c r="I31">
        <v>0.19</v>
      </c>
      <c r="J31">
        <v>9.1109999999999997E-2</v>
      </c>
      <c r="K31">
        <v>0.16669999999999999</v>
      </c>
      <c r="L31" t="s">
        <v>11</v>
      </c>
      <c r="W31">
        <f t="shared" si="6"/>
        <v>-0.14549999999999999</v>
      </c>
      <c r="X31">
        <v>0.14549999999999999</v>
      </c>
      <c r="Y31">
        <v>3.882E-2</v>
      </c>
      <c r="Z31" s="4">
        <v>0.14030000000000001</v>
      </c>
      <c r="AA31">
        <f t="shared" si="7"/>
        <v>-3.882E-2</v>
      </c>
      <c r="AB31">
        <f t="shared" si="8"/>
        <v>-0.14030000000000001</v>
      </c>
      <c r="AC31" t="s">
        <v>11</v>
      </c>
      <c r="AD31">
        <f t="shared" si="9"/>
        <v>-6.0499999999999998E-2</v>
      </c>
      <c r="AE31">
        <v>6.0499999999999998E-2</v>
      </c>
      <c r="AF31">
        <v>5.6439999999999997E-2</v>
      </c>
      <c r="AG31">
        <v>-2.1770000000000001E-2</v>
      </c>
      <c r="AH31">
        <f t="shared" si="10"/>
        <v>-5.6439999999999997E-2</v>
      </c>
      <c r="AI31">
        <f t="shared" si="11"/>
        <v>2.1770000000000001E-2</v>
      </c>
      <c r="AJ31" t="s">
        <v>11</v>
      </c>
    </row>
    <row r="32" spans="3:49" x14ac:dyDescent="0.2">
      <c r="C32">
        <f t="shared" si="16"/>
        <v>-7.5179999999999997E-2</v>
      </c>
      <c r="D32">
        <v>7.5179999999999997E-2</v>
      </c>
      <c r="E32">
        <v>7.5029999999999999E-2</v>
      </c>
      <c r="F32">
        <v>4.8240000000000002E-3</v>
      </c>
      <c r="G32" t="s">
        <v>11</v>
      </c>
      <c r="H32">
        <f t="shared" si="3"/>
        <v>-8.8650000000000007E-2</v>
      </c>
      <c r="I32">
        <v>8.8650000000000007E-2</v>
      </c>
      <c r="J32">
        <v>3.3680000000000002E-2</v>
      </c>
      <c r="K32">
        <v>8.2000000000000003E-2</v>
      </c>
      <c r="L32" t="s">
        <v>11</v>
      </c>
      <c r="W32">
        <f t="shared" si="6"/>
        <v>-6.3469999999999999E-2</v>
      </c>
      <c r="X32">
        <v>6.3469999999999999E-2</v>
      </c>
      <c r="Y32">
        <v>6.3219999999999998E-2</v>
      </c>
      <c r="Z32" s="4">
        <v>5.5329999999999997E-3</v>
      </c>
      <c r="AA32">
        <f t="shared" si="7"/>
        <v>-6.3219999999999998E-2</v>
      </c>
      <c r="AB32">
        <f t="shared" si="8"/>
        <v>-5.5329999999999997E-3</v>
      </c>
      <c r="AC32" t="s">
        <v>11</v>
      </c>
      <c r="AD32">
        <f t="shared" si="9"/>
        <v>-5.7459999999999997E-2</v>
      </c>
      <c r="AE32">
        <v>5.7459999999999997E-2</v>
      </c>
      <c r="AF32">
        <v>1.5270000000000001E-2</v>
      </c>
      <c r="AG32">
        <v>-5.5399999999999998E-2</v>
      </c>
      <c r="AH32">
        <f t="shared" si="10"/>
        <v>-1.5270000000000001E-2</v>
      </c>
      <c r="AI32">
        <f t="shared" si="11"/>
        <v>5.5399999999999998E-2</v>
      </c>
      <c r="AJ32" t="s">
        <v>11</v>
      </c>
    </row>
    <row r="33" spans="8:36" x14ac:dyDescent="0.2">
      <c r="H33">
        <f t="shared" si="3"/>
        <v>-9.1950000000000004E-2</v>
      </c>
      <c r="I33">
        <v>9.1950000000000004E-2</v>
      </c>
      <c r="J33">
        <v>8.276E-2</v>
      </c>
      <c r="K33">
        <v>-4.0090000000000001E-2</v>
      </c>
      <c r="L33" t="s">
        <v>11</v>
      </c>
      <c r="AD33">
        <f>AE33*1</f>
        <v>2.1700000000000001E-2</v>
      </c>
      <c r="AE33">
        <v>2.1700000000000001E-2</v>
      </c>
      <c r="AF33">
        <v>-7.8869999999999999E-3</v>
      </c>
      <c r="AG33">
        <v>-2.0219999999999998E-2</v>
      </c>
      <c r="AH33">
        <f t="shared" si="10"/>
        <v>7.8869999999999999E-3</v>
      </c>
      <c r="AI33">
        <f t="shared" si="11"/>
        <v>2.0219999999999998E-2</v>
      </c>
      <c r="AJ33" t="s">
        <v>11</v>
      </c>
    </row>
    <row r="34" spans="8:36" x14ac:dyDescent="0.2">
      <c r="H34">
        <f t="shared" si="3"/>
        <v>-1.7000000000000001E-2</v>
      </c>
      <c r="I34">
        <v>1.7000000000000001E-2</v>
      </c>
      <c r="J34">
        <v>6.9959999999999996E-3</v>
      </c>
      <c r="K34">
        <v>1.549E-2</v>
      </c>
      <c r="L34" t="s">
        <v>11</v>
      </c>
      <c r="AD34">
        <f t="shared" si="9"/>
        <v>-1.2290000000000001E-2</v>
      </c>
      <c r="AE34">
        <v>1.2290000000000001E-2</v>
      </c>
      <c r="AF34">
        <v>1.201E-2</v>
      </c>
      <c r="AG34">
        <v>-2.5850000000000001E-3</v>
      </c>
      <c r="AH34">
        <f t="shared" si="10"/>
        <v>-1.201E-2</v>
      </c>
      <c r="AI34">
        <f t="shared" si="11"/>
        <v>2.5850000000000001E-3</v>
      </c>
      <c r="AJ34" t="s">
        <v>11</v>
      </c>
    </row>
    <row r="35" spans="8:36" x14ac:dyDescent="0.2">
      <c r="H35">
        <f t="shared" si="3"/>
        <v>-0.1016</v>
      </c>
      <c r="I35">
        <v>0.1016</v>
      </c>
      <c r="J35">
        <v>7.5200000000000003E-2</v>
      </c>
      <c r="K35">
        <v>6.8360000000000004E-2</v>
      </c>
      <c r="L35" t="s">
        <v>11</v>
      </c>
      <c r="AD35">
        <f t="shared" si="9"/>
        <v>-1.8460000000000001E-2</v>
      </c>
      <c r="AE35">
        <v>1.8460000000000001E-2</v>
      </c>
      <c r="AF35">
        <v>9.2610000000000001E-3</v>
      </c>
      <c r="AG35">
        <v>-1.5959999999999998E-2</v>
      </c>
      <c r="AH35">
        <f t="shared" si="10"/>
        <v>-9.2610000000000001E-3</v>
      </c>
      <c r="AI35">
        <f t="shared" si="11"/>
        <v>1.5959999999999998E-2</v>
      </c>
      <c r="AJ35" t="s">
        <v>11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Y35"/>
  <sheetViews>
    <sheetView zoomScale="60" zoomScaleNormal="60" zoomScaleSheetLayoutView="40" workbookViewId="0">
      <selection activeCell="M31" sqref="M31"/>
    </sheetView>
  </sheetViews>
  <sheetFormatPr baseColWidth="10" defaultColWidth="8.83203125" defaultRowHeight="15" x14ac:dyDescent="0.2"/>
  <cols>
    <col min="1" max="1" width="15" bestFit="1" customWidth="1"/>
  </cols>
  <sheetData>
    <row r="1" spans="1:25" ht="21" x14ac:dyDescent="0.25">
      <c r="A1" s="1" t="s">
        <v>6</v>
      </c>
    </row>
    <row r="4" spans="1:25" ht="16" x14ac:dyDescent="0.2">
      <c r="R4" s="6" t="s">
        <v>24</v>
      </c>
    </row>
    <row r="6" spans="1:25" ht="16" thickBot="1" x14ac:dyDescent="0.25"/>
    <row r="7" spans="1:25" x14ac:dyDescent="0.2">
      <c r="A7" s="7"/>
      <c r="B7" s="8" t="s">
        <v>14</v>
      </c>
      <c r="C7" s="8"/>
      <c r="D7" s="8"/>
      <c r="E7" s="8"/>
      <c r="F7" s="8"/>
      <c r="G7" s="8"/>
      <c r="H7" s="8"/>
      <c r="I7" s="8" t="s">
        <v>15</v>
      </c>
      <c r="J7" s="8"/>
      <c r="K7" s="9"/>
      <c r="L7" s="3"/>
      <c r="P7" s="3" t="s">
        <v>14</v>
      </c>
      <c r="Q7" s="3"/>
      <c r="R7" s="3"/>
      <c r="S7" s="3"/>
      <c r="T7" s="3"/>
      <c r="U7" s="3"/>
      <c r="V7" s="3"/>
      <c r="W7" s="3" t="s">
        <v>15</v>
      </c>
      <c r="X7" s="3"/>
      <c r="Y7" s="3"/>
    </row>
    <row r="8" spans="1:25" x14ac:dyDescent="0.2">
      <c r="A8" s="10"/>
      <c r="B8" s="2" t="s">
        <v>10</v>
      </c>
      <c r="C8" s="2" t="s">
        <v>12</v>
      </c>
      <c r="D8" s="2" t="s">
        <v>13</v>
      </c>
      <c r="E8" s="2"/>
      <c r="I8" s="2" t="s">
        <v>10</v>
      </c>
      <c r="J8" s="2" t="s">
        <v>12</v>
      </c>
      <c r="K8" s="11" t="s">
        <v>13</v>
      </c>
      <c r="L8" s="2"/>
      <c r="P8" s="2" t="s">
        <v>10</v>
      </c>
      <c r="Q8" s="2" t="s">
        <v>12</v>
      </c>
      <c r="R8" s="2" t="s">
        <v>13</v>
      </c>
      <c r="S8" s="2"/>
      <c r="W8" s="2" t="s">
        <v>10</v>
      </c>
      <c r="X8" s="2" t="s">
        <v>12</v>
      </c>
      <c r="Y8" s="2" t="s">
        <v>13</v>
      </c>
    </row>
    <row r="9" spans="1:25" x14ac:dyDescent="0.2">
      <c r="A9" s="10"/>
      <c r="B9">
        <v>8.2900000000000001E-2</v>
      </c>
      <c r="C9">
        <v>7.8700000000000006E-2</v>
      </c>
      <c r="D9">
        <v>9.6079999999999999E-2</v>
      </c>
      <c r="I9">
        <v>6.4460000000000003E-3</v>
      </c>
      <c r="J9">
        <v>5.1270000000000003E-2</v>
      </c>
      <c r="K9" s="12">
        <v>8.5610000000000006E-2</v>
      </c>
      <c r="P9">
        <v>8.2830000000000001E-2</v>
      </c>
      <c r="Q9">
        <v>7.5990000000000002E-2</v>
      </c>
      <c r="R9">
        <v>8.8090000000000002E-2</v>
      </c>
      <c r="W9">
        <v>6.3930000000000002E-3</v>
      </c>
      <c r="X9">
        <v>4.9840000000000002E-2</v>
      </c>
      <c r="Y9">
        <v>6.8989999999999996E-2</v>
      </c>
    </row>
    <row r="10" spans="1:25" x14ac:dyDescent="0.2">
      <c r="A10" s="10"/>
      <c r="B10">
        <v>0.1021</v>
      </c>
      <c r="C10">
        <v>3.1539999999999999E-2</v>
      </c>
      <c r="D10">
        <v>7.0419999999999996E-2</v>
      </c>
      <c r="I10">
        <v>0.13009999999999999</v>
      </c>
      <c r="J10">
        <v>0.1416</v>
      </c>
      <c r="K10" s="12">
        <v>6.429E-2</v>
      </c>
      <c r="P10">
        <v>7.6679999999999998E-2</v>
      </c>
      <c r="Q10">
        <v>3.0550000000000001E-2</v>
      </c>
      <c r="R10">
        <v>6.7510000000000001E-2</v>
      </c>
      <c r="W10">
        <v>0.12970000000000001</v>
      </c>
      <c r="X10">
        <v>7.4859999999999996E-2</v>
      </c>
      <c r="Y10">
        <v>3.3590000000000002E-2</v>
      </c>
    </row>
    <row r="11" spans="1:25" x14ac:dyDescent="0.2">
      <c r="A11" s="10"/>
      <c r="B11">
        <v>6.9540000000000005E-2</v>
      </c>
      <c r="C11">
        <v>5.4550000000000001E-2</v>
      </c>
      <c r="D11">
        <v>0.1439</v>
      </c>
      <c r="I11">
        <v>0.1804</v>
      </c>
      <c r="J11">
        <v>7.1370000000000003E-2</v>
      </c>
      <c r="K11" s="12">
        <v>6.336E-2</v>
      </c>
      <c r="P11">
        <v>5.799E-2</v>
      </c>
      <c r="Q11">
        <v>5.4550000000000001E-2</v>
      </c>
      <c r="R11">
        <v>0.14380000000000001</v>
      </c>
      <c r="W11">
        <v>0.128</v>
      </c>
      <c r="X11">
        <v>7.0989999999999998E-2</v>
      </c>
      <c r="Y11">
        <v>6.2149999999999997E-2</v>
      </c>
    </row>
    <row r="12" spans="1:25" x14ac:dyDescent="0.2">
      <c r="A12" s="10"/>
      <c r="B12">
        <v>9.1590000000000005E-2</v>
      </c>
      <c r="C12">
        <v>0.1295</v>
      </c>
      <c r="D12">
        <v>6.6610000000000003E-2</v>
      </c>
      <c r="I12">
        <v>1.108E-2</v>
      </c>
      <c r="J12">
        <v>0.12690000000000001</v>
      </c>
      <c r="K12" s="12">
        <v>6.3509999999999997E-2</v>
      </c>
      <c r="P12">
        <v>3.0700000000000002E-2</v>
      </c>
      <c r="Q12">
        <v>0.1178</v>
      </c>
      <c r="R12">
        <v>6.2379999999999998E-2</v>
      </c>
      <c r="W12">
        <v>5.7590000000000002E-3</v>
      </c>
      <c r="X12">
        <v>9.0670000000000001E-2</v>
      </c>
      <c r="Y12">
        <v>6.1920000000000003E-2</v>
      </c>
    </row>
    <row r="13" spans="1:25" x14ac:dyDescent="0.2">
      <c r="A13" s="10"/>
      <c r="B13">
        <v>6.6869999999999999E-2</v>
      </c>
      <c r="C13">
        <v>0.15010000000000001</v>
      </c>
      <c r="D13">
        <v>0.1234</v>
      </c>
      <c r="I13">
        <v>8.8969999999999994E-2</v>
      </c>
      <c r="J13">
        <v>2.282E-2</v>
      </c>
      <c r="K13" s="12">
        <v>0.223</v>
      </c>
      <c r="P13">
        <v>6.6239999999999993E-2</v>
      </c>
      <c r="Q13">
        <v>0.1467</v>
      </c>
      <c r="R13">
        <v>0.10920000000000001</v>
      </c>
      <c r="W13">
        <v>7.0529999999999995E-2</v>
      </c>
      <c r="X13">
        <v>2.223E-2</v>
      </c>
      <c r="Y13">
        <v>0.1542</v>
      </c>
    </row>
    <row r="14" spans="1:25" x14ac:dyDescent="0.2">
      <c r="A14" s="10"/>
      <c r="B14">
        <v>1.992E-2</v>
      </c>
      <c r="C14">
        <v>9.4339999999999993E-2</v>
      </c>
      <c r="D14">
        <v>8.7429999999999994E-2</v>
      </c>
      <c r="I14">
        <v>7.2980000000000003E-2</v>
      </c>
      <c r="J14">
        <v>6.4339999999999994E-2</v>
      </c>
      <c r="K14" s="12">
        <v>6.087E-2</v>
      </c>
      <c r="P14">
        <v>1.0189999999999999E-2</v>
      </c>
      <c r="Q14">
        <v>7.3520000000000002E-2</v>
      </c>
      <c r="R14">
        <v>6.6500000000000004E-2</v>
      </c>
      <c r="W14">
        <v>6.1839999999999999E-2</v>
      </c>
      <c r="X14">
        <v>6.2670000000000003E-2</v>
      </c>
      <c r="Y14">
        <v>-1.166E-2</v>
      </c>
    </row>
    <row r="15" spans="1:25" x14ac:dyDescent="0.2">
      <c r="A15" s="10"/>
      <c r="B15">
        <v>6.6299999999999998E-2</v>
      </c>
      <c r="C15">
        <v>0.13789999999999999</v>
      </c>
      <c r="D15">
        <v>8.6470000000000005E-2</v>
      </c>
      <c r="I15">
        <v>5.806E-2</v>
      </c>
      <c r="J15">
        <v>0.1007</v>
      </c>
      <c r="K15" s="12">
        <v>4.9079999999999999E-2</v>
      </c>
      <c r="P15">
        <v>5.987E-2</v>
      </c>
      <c r="Q15">
        <v>0.13150000000000001</v>
      </c>
      <c r="R15">
        <v>8.072E-2</v>
      </c>
      <c r="W15">
        <v>5.4859999999999999E-2</v>
      </c>
      <c r="X15">
        <v>6.0539999999999997E-2</v>
      </c>
      <c r="Y15">
        <v>4.496E-2</v>
      </c>
    </row>
    <row r="16" spans="1:25" x14ac:dyDescent="0.2">
      <c r="A16" s="10"/>
      <c r="B16">
        <v>0.13689999999999999</v>
      </c>
      <c r="C16">
        <v>0.12239999999999999</v>
      </c>
      <c r="D16">
        <v>8.8660000000000003E-2</v>
      </c>
      <c r="I16">
        <v>7.0180000000000006E-2</v>
      </c>
      <c r="J16">
        <v>5.4940000000000003E-2</v>
      </c>
      <c r="K16" s="12">
        <v>5.7669999999999999E-2</v>
      </c>
      <c r="P16">
        <v>7.2590000000000002E-2</v>
      </c>
      <c r="Q16">
        <v>0.1212</v>
      </c>
      <c r="R16">
        <v>6.8790000000000004E-2</v>
      </c>
      <c r="W16">
        <v>6.812E-2</v>
      </c>
      <c r="X16">
        <v>3.5770000000000003E-2</v>
      </c>
      <c r="Y16">
        <v>1.3480000000000001E-2</v>
      </c>
    </row>
    <row r="17" spans="1:25" x14ac:dyDescent="0.2">
      <c r="A17" s="10"/>
      <c r="B17">
        <v>6.9639999999999994E-2</v>
      </c>
      <c r="C17">
        <v>0.1356</v>
      </c>
      <c r="D17">
        <v>8.3260000000000001E-2</v>
      </c>
      <c r="I17">
        <v>6.1379999999999997E-2</v>
      </c>
      <c r="J17">
        <v>8.8950000000000001E-2</v>
      </c>
      <c r="K17" s="12">
        <v>7.8189999999999996E-2</v>
      </c>
      <c r="P17">
        <v>6.2530000000000002E-2</v>
      </c>
      <c r="Q17">
        <v>9.6610000000000001E-2</v>
      </c>
      <c r="R17">
        <v>7.6550000000000007E-2</v>
      </c>
      <c r="W17">
        <v>1.217E-2</v>
      </c>
      <c r="X17">
        <v>7.9960000000000003E-2</v>
      </c>
      <c r="Y17">
        <v>3.2590000000000001E-2</v>
      </c>
    </row>
    <row r="18" spans="1:25" x14ac:dyDescent="0.2">
      <c r="A18" s="10"/>
      <c r="B18">
        <v>0.10009999999999999</v>
      </c>
      <c r="C18">
        <v>7.4190000000000006E-2</v>
      </c>
      <c r="D18">
        <v>8.3430000000000004E-2</v>
      </c>
      <c r="I18">
        <v>1.1010000000000001E-2</v>
      </c>
      <c r="J18">
        <v>7.7770000000000006E-2</v>
      </c>
      <c r="K18" s="12">
        <v>5.2929999999999998E-2</v>
      </c>
      <c r="P18">
        <v>8.8999999999999996E-2</v>
      </c>
      <c r="Q18">
        <v>6.6059999999999994E-2</v>
      </c>
      <c r="R18">
        <v>8.3430000000000004E-2</v>
      </c>
      <c r="W18">
        <v>-6.4510000000000001E-3</v>
      </c>
      <c r="X18">
        <v>7.3010000000000005E-2</v>
      </c>
      <c r="Y18">
        <v>1.7639999999999999E-2</v>
      </c>
    </row>
    <row r="19" spans="1:25" x14ac:dyDescent="0.2">
      <c r="A19" s="10"/>
      <c r="B19">
        <v>0.12479999999999999</v>
      </c>
      <c r="C19">
        <v>9.5100000000000004E-2</v>
      </c>
      <c r="D19">
        <v>7.1580000000000005E-2</v>
      </c>
      <c r="I19">
        <v>8.8090000000000002E-2</v>
      </c>
      <c r="J19">
        <v>1.221E-2</v>
      </c>
      <c r="K19" s="12">
        <v>9.3460000000000001E-3</v>
      </c>
      <c r="P19">
        <v>-1.1689999999999999E-3</v>
      </c>
      <c r="Q19">
        <v>7.1499999999999994E-2</v>
      </c>
      <c r="R19">
        <v>7.145E-2</v>
      </c>
      <c r="W19">
        <v>6.0139999999999999E-2</v>
      </c>
      <c r="X19">
        <v>-5.8529999999999997E-3</v>
      </c>
      <c r="Y19">
        <v>9.3460000000000001E-3</v>
      </c>
    </row>
    <row r="20" spans="1:25" x14ac:dyDescent="0.2">
      <c r="A20" s="10"/>
      <c r="B20">
        <v>0.13619999999999999</v>
      </c>
      <c r="C20">
        <v>9.7629999999999995E-2</v>
      </c>
      <c r="D20">
        <v>7.979E-2</v>
      </c>
      <c r="I20">
        <v>0.12620000000000001</v>
      </c>
      <c r="J20">
        <v>4.6980000000000001E-2</v>
      </c>
      <c r="K20" s="12">
        <v>8.294E-2</v>
      </c>
      <c r="P20">
        <v>2.2780000000000002E-2</v>
      </c>
      <c r="Q20">
        <v>9.4439999999999996E-2</v>
      </c>
      <c r="R20">
        <v>7.5999999999999998E-2</v>
      </c>
      <c r="W20">
        <v>-1.3599999999999999E-2</v>
      </c>
      <c r="X20">
        <v>3.2190000000000001E-3</v>
      </c>
      <c r="Y20">
        <v>5.7579999999999999E-2</v>
      </c>
    </row>
    <row r="21" spans="1:25" x14ac:dyDescent="0.2">
      <c r="A21" s="10"/>
      <c r="B21">
        <v>8.4239999999999995E-2</v>
      </c>
      <c r="C21">
        <v>9.425E-2</v>
      </c>
      <c r="D21">
        <v>0.1376</v>
      </c>
      <c r="I21">
        <v>6.6199999999999995E-2</v>
      </c>
      <c r="J21">
        <v>5.9740000000000001E-2</v>
      </c>
      <c r="K21" s="12">
        <v>5.6520000000000001E-2</v>
      </c>
      <c r="P21">
        <v>7.3590000000000003E-2</v>
      </c>
      <c r="Q21">
        <v>7.3039999999999994E-2</v>
      </c>
      <c r="R21">
        <v>0.1002</v>
      </c>
      <c r="W21">
        <v>-1.8720000000000001E-2</v>
      </c>
      <c r="X21">
        <v>2.802E-2</v>
      </c>
      <c r="Y21">
        <v>-1.0500000000000001E-2</v>
      </c>
    </row>
    <row r="22" spans="1:25" x14ac:dyDescent="0.2">
      <c r="A22" s="10"/>
      <c r="B22">
        <v>0.16470000000000001</v>
      </c>
      <c r="C22">
        <v>5.3530000000000001E-2</v>
      </c>
      <c r="D22">
        <v>8.6419999999999997E-2</v>
      </c>
      <c r="I22">
        <v>5.9670000000000001E-2</v>
      </c>
      <c r="J22">
        <v>5.3060000000000003E-2</v>
      </c>
      <c r="K22" s="12">
        <v>6.3560000000000005E-2</v>
      </c>
      <c r="P22">
        <v>7.5899999999999995E-2</v>
      </c>
      <c r="Q22">
        <v>5.3530000000000001E-2</v>
      </c>
      <c r="R22">
        <v>2.2780000000000002E-2</v>
      </c>
      <c r="W22">
        <v>4.8820000000000002E-2</v>
      </c>
      <c r="X22">
        <v>4.4970000000000003E-2</v>
      </c>
      <c r="Y22">
        <v>-2.044E-2</v>
      </c>
    </row>
    <row r="23" spans="1:25" x14ac:dyDescent="0.2">
      <c r="A23" s="10"/>
      <c r="B23">
        <v>0.14940000000000001</v>
      </c>
      <c r="C23">
        <v>8.9469999999999994E-2</v>
      </c>
      <c r="D23">
        <v>0.13300000000000001</v>
      </c>
      <c r="I23">
        <v>9.4330000000000004E-3</v>
      </c>
      <c r="J23">
        <v>6.2370000000000002E-2</v>
      </c>
      <c r="K23" s="12">
        <v>5.262E-2</v>
      </c>
      <c r="P23">
        <v>9.0709999999999999E-2</v>
      </c>
      <c r="Q23">
        <v>7.1720000000000006E-2</v>
      </c>
      <c r="R23">
        <v>9.4320000000000001E-2</v>
      </c>
      <c r="W23">
        <v>1.3990000000000001E-3</v>
      </c>
      <c r="X23">
        <v>6.2190000000000002E-2</v>
      </c>
      <c r="Y23">
        <v>3.8170000000000003E-2</v>
      </c>
    </row>
    <row r="24" spans="1:25" x14ac:dyDescent="0.2">
      <c r="A24" s="10"/>
      <c r="B24">
        <v>0.1356</v>
      </c>
      <c r="C24">
        <v>7.2609999999999994E-2</v>
      </c>
      <c r="D24">
        <v>7.9820000000000002E-2</v>
      </c>
      <c r="I24">
        <v>9.3609999999999999E-2</v>
      </c>
      <c r="J24">
        <v>5.509E-2</v>
      </c>
      <c r="K24" s="12">
        <v>5.5280000000000003E-2</v>
      </c>
      <c r="P24">
        <v>8.8289999999999993E-2</v>
      </c>
      <c r="Q24">
        <v>7.0000000000000007E-2</v>
      </c>
      <c r="R24">
        <v>7.6550000000000007E-2</v>
      </c>
      <c r="W24">
        <v>8.7639999999999996E-2</v>
      </c>
      <c r="X24">
        <v>4.5449999999999997E-2</v>
      </c>
      <c r="Y24">
        <v>-4.5039999999999997E-2</v>
      </c>
    </row>
    <row r="25" spans="1:25" x14ac:dyDescent="0.2">
      <c r="A25" s="10"/>
      <c r="B25">
        <v>0.1283</v>
      </c>
      <c r="C25">
        <v>0.1321</v>
      </c>
      <c r="D25">
        <v>8.2140000000000005E-2</v>
      </c>
      <c r="I25">
        <v>8.4709999999999994E-2</v>
      </c>
      <c r="J25">
        <v>7.1440000000000003E-2</v>
      </c>
      <c r="K25" s="12">
        <v>7.3459999999999998E-2</v>
      </c>
      <c r="P25">
        <v>0.1235</v>
      </c>
      <c r="Q25">
        <v>9.4310000000000005E-2</v>
      </c>
      <c r="R25">
        <v>8.183E-2</v>
      </c>
      <c r="W25">
        <v>8.2150000000000001E-2</v>
      </c>
      <c r="X25">
        <v>4.0730000000000002E-2</v>
      </c>
      <c r="Y25">
        <v>5.4210000000000001E-2</v>
      </c>
    </row>
    <row r="26" spans="1:25" x14ac:dyDescent="0.2">
      <c r="A26" s="10"/>
      <c r="B26">
        <v>0.13669999999999999</v>
      </c>
      <c r="C26">
        <v>0.19</v>
      </c>
      <c r="I26">
        <v>0.14549999999999999</v>
      </c>
      <c r="J26">
        <v>6.0499999999999998E-2</v>
      </c>
      <c r="K26" s="12"/>
      <c r="P26">
        <v>5.3179999999999998E-2</v>
      </c>
      <c r="Q26">
        <v>9.1109999999999997E-2</v>
      </c>
      <c r="W26">
        <v>3.882E-2</v>
      </c>
      <c r="X26">
        <v>5.6439999999999997E-2</v>
      </c>
    </row>
    <row r="27" spans="1:25" x14ac:dyDescent="0.2">
      <c r="A27" s="10"/>
      <c r="B27">
        <v>7.5179999999999997E-2</v>
      </c>
      <c r="C27">
        <v>8.8650000000000007E-2</v>
      </c>
      <c r="I27">
        <v>6.3469999999999999E-2</v>
      </c>
      <c r="J27">
        <v>5.7459999999999997E-2</v>
      </c>
      <c r="K27" s="12"/>
      <c r="P27">
        <v>7.5029999999999999E-2</v>
      </c>
      <c r="Q27">
        <v>3.3680000000000002E-2</v>
      </c>
      <c r="W27">
        <v>6.3219999999999998E-2</v>
      </c>
      <c r="X27">
        <v>1.5270000000000001E-2</v>
      </c>
    </row>
    <row r="28" spans="1:25" x14ac:dyDescent="0.2">
      <c r="A28" s="10"/>
      <c r="C28">
        <v>9.1950000000000004E-2</v>
      </c>
      <c r="J28">
        <v>2.1700000000000001E-2</v>
      </c>
      <c r="K28" s="12"/>
      <c r="Q28">
        <v>8.276E-2</v>
      </c>
      <c r="X28">
        <v>-7.8869999999999999E-3</v>
      </c>
    </row>
    <row r="29" spans="1:25" x14ac:dyDescent="0.2">
      <c r="A29" s="10"/>
      <c r="C29">
        <v>1.7000000000000001E-2</v>
      </c>
      <c r="J29">
        <v>1.2290000000000001E-2</v>
      </c>
      <c r="K29" s="12"/>
      <c r="Q29">
        <v>6.9959999999999996E-3</v>
      </c>
      <c r="X29">
        <v>1.201E-2</v>
      </c>
    </row>
    <row r="30" spans="1:25" x14ac:dyDescent="0.2">
      <c r="A30" s="10"/>
      <c r="C30">
        <v>0.1016</v>
      </c>
      <c r="J30">
        <v>1.8460000000000001E-2</v>
      </c>
      <c r="K30" s="12"/>
      <c r="Q30">
        <v>7.5200000000000003E-2</v>
      </c>
      <c r="X30">
        <v>9.2610000000000001E-3</v>
      </c>
    </row>
    <row r="31" spans="1:25" x14ac:dyDescent="0.2">
      <c r="A31" s="10"/>
      <c r="K31" s="12"/>
    </row>
    <row r="32" spans="1:25" x14ac:dyDescent="0.2">
      <c r="A32" s="10"/>
      <c r="K32" s="12"/>
    </row>
    <row r="33" spans="1:23" x14ac:dyDescent="0.2">
      <c r="A33" s="10" t="s">
        <v>16</v>
      </c>
      <c r="B33">
        <f>AVERAGE(B9:B32)</f>
        <v>0.10215684210526317</v>
      </c>
      <c r="C33">
        <f t="shared" ref="C33:K33" si="0">AVERAGE(C9:C32)</f>
        <v>9.6941363636363631E-2</v>
      </c>
      <c r="D33">
        <f t="shared" si="0"/>
        <v>9.4118235294117655E-2</v>
      </c>
      <c r="I33">
        <f>AVERAGE(I9:I32)</f>
        <v>7.5130999999999989E-2</v>
      </c>
      <c r="J33">
        <f t="shared" si="0"/>
        <v>6.0543636363636362E-2</v>
      </c>
      <c r="K33" s="12">
        <f t="shared" si="0"/>
        <v>7.0131529411764718E-2</v>
      </c>
    </row>
    <row r="34" spans="1:23" x14ac:dyDescent="0.2">
      <c r="A34" s="10"/>
      <c r="K34" s="12"/>
    </row>
    <row r="35" spans="1:23" ht="16" thickBot="1" x14ac:dyDescent="0.25">
      <c r="A35" s="13" t="s">
        <v>17</v>
      </c>
      <c r="B35" s="14">
        <f>AVERAGE(B33:D33)</f>
        <v>9.773881367858149E-2</v>
      </c>
      <c r="C35" s="15"/>
      <c r="D35" s="15"/>
      <c r="E35" s="15"/>
      <c r="F35" s="15"/>
      <c r="G35" s="15"/>
      <c r="H35" s="15"/>
      <c r="I35" s="14">
        <f>AVERAGE(I33:K33)</f>
        <v>6.8602055258467021E-2</v>
      </c>
      <c r="J35" s="15"/>
      <c r="K35" s="16"/>
      <c r="O35" s="13" t="s">
        <v>17</v>
      </c>
      <c r="P35">
        <f>AVERAGE(P9:R30)</f>
        <v>7.4367189655172403E-2</v>
      </c>
      <c r="V35" s="13" t="s">
        <v>17</v>
      </c>
      <c r="W35">
        <f>AVERAGE(W9:Y30)</f>
        <v>4.0798896551724112E-2</v>
      </c>
    </row>
  </sheetData>
  <pageMargins left="0.7" right="0.7" top="0.75" bottom="0.75" header="0.3" footer="0.3"/>
  <pageSetup paperSize="9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87"/>
  <sheetViews>
    <sheetView zoomScale="60" zoomScaleNormal="60" zoomScaleSheetLayoutView="40" workbookViewId="0">
      <selection activeCell="U91" sqref="U91"/>
    </sheetView>
  </sheetViews>
  <sheetFormatPr baseColWidth="10" defaultColWidth="8.83203125" defaultRowHeight="15" x14ac:dyDescent="0.2"/>
  <cols>
    <col min="2" max="2" width="13.1640625" bestFit="1" customWidth="1"/>
  </cols>
  <sheetData>
    <row r="1" spans="1:11" ht="19" x14ac:dyDescent="0.25">
      <c r="A1" s="5" t="s">
        <v>22</v>
      </c>
    </row>
    <row r="2" spans="1:11" x14ac:dyDescent="0.2">
      <c r="B2" t="s">
        <v>20</v>
      </c>
      <c r="F2" t="s">
        <v>1</v>
      </c>
      <c r="J2" t="s">
        <v>21</v>
      </c>
    </row>
    <row r="4" spans="1:11" x14ac:dyDescent="0.2">
      <c r="B4" t="s">
        <v>18</v>
      </c>
      <c r="C4" t="s">
        <v>19</v>
      </c>
      <c r="D4" t="s">
        <v>23</v>
      </c>
      <c r="F4" t="s">
        <v>18</v>
      </c>
      <c r="G4" t="s">
        <v>19</v>
      </c>
      <c r="J4" t="s">
        <v>18</v>
      </c>
      <c r="K4" t="s">
        <v>19</v>
      </c>
    </row>
    <row r="5" spans="1:11" x14ac:dyDescent="0.2">
      <c r="B5">
        <v>0</v>
      </c>
      <c r="C5">
        <v>2158.8020000000001</v>
      </c>
      <c r="F5">
        <v>0</v>
      </c>
      <c r="G5">
        <v>953.91300000000001</v>
      </c>
      <c r="J5">
        <v>0</v>
      </c>
      <c r="K5">
        <v>1724.2719999999999</v>
      </c>
    </row>
    <row r="6" spans="1:11" x14ac:dyDescent="0.2">
      <c r="B6">
        <v>2.0150000000000001E-2</v>
      </c>
      <c r="C6">
        <v>2547.549</v>
      </c>
      <c r="F6">
        <v>2.0150000000000001E-2</v>
      </c>
      <c r="G6">
        <v>1253.9010000000001</v>
      </c>
      <c r="J6">
        <v>2.0150000000000001E-2</v>
      </c>
      <c r="K6">
        <v>2129.6979999999999</v>
      </c>
    </row>
    <row r="7" spans="1:11" x14ac:dyDescent="0.2">
      <c r="B7">
        <v>4.0300000000000002E-2</v>
      </c>
      <c r="C7">
        <v>3077.527</v>
      </c>
      <c r="F7">
        <v>4.0300000000000002E-2</v>
      </c>
      <c r="G7">
        <v>1606.944</v>
      </c>
      <c r="J7">
        <v>4.0300000000000002E-2</v>
      </c>
      <c r="K7">
        <v>2518.9830000000002</v>
      </c>
    </row>
    <row r="8" spans="1:11" x14ac:dyDescent="0.2">
      <c r="B8">
        <v>6.0449999999999997E-2</v>
      </c>
      <c r="C8">
        <v>3680.9349999999999</v>
      </c>
      <c r="F8">
        <v>6.0449999999999997E-2</v>
      </c>
      <c r="G8">
        <v>1989.9590000000001</v>
      </c>
      <c r="J8">
        <v>6.0449999999999997E-2</v>
      </c>
      <c r="K8">
        <v>2945.645</v>
      </c>
    </row>
    <row r="9" spans="1:11" x14ac:dyDescent="0.2">
      <c r="B9">
        <v>8.0600000000000005E-2</v>
      </c>
      <c r="C9">
        <v>4455.1620000000003</v>
      </c>
      <c r="F9">
        <v>8.0600000000000005E-2</v>
      </c>
      <c r="G9">
        <v>2400.172</v>
      </c>
      <c r="J9">
        <v>8.0600000000000005E-2</v>
      </c>
      <c r="K9">
        <v>3453.7570000000001</v>
      </c>
    </row>
    <row r="10" spans="1:11" x14ac:dyDescent="0.2">
      <c r="B10">
        <v>0.10075000000000001</v>
      </c>
      <c r="C10">
        <v>5502.2340000000004</v>
      </c>
      <c r="F10">
        <v>0.10075000000000001</v>
      </c>
      <c r="G10">
        <v>2718.9360000000001</v>
      </c>
      <c r="J10">
        <v>0.10075000000000001</v>
      </c>
      <c r="K10">
        <v>3925.6149999999998</v>
      </c>
    </row>
    <row r="11" spans="1:11" x14ac:dyDescent="0.2">
      <c r="B11">
        <v>0.12089999999999999</v>
      </c>
      <c r="C11">
        <v>6651.98</v>
      </c>
      <c r="F11">
        <v>0.12089999999999999</v>
      </c>
      <c r="G11">
        <v>2868.143</v>
      </c>
      <c r="J11">
        <v>0.12089999999999999</v>
      </c>
      <c r="K11">
        <v>4469.2160000000003</v>
      </c>
    </row>
    <row r="12" spans="1:11" x14ac:dyDescent="0.2">
      <c r="B12">
        <v>0.14105000000000001</v>
      </c>
      <c r="C12">
        <v>7919.7839999999997</v>
      </c>
      <c r="F12">
        <v>0.14105000000000001</v>
      </c>
      <c r="G12">
        <v>2933.2759999999998</v>
      </c>
      <c r="J12">
        <v>0.14105000000000001</v>
      </c>
      <c r="K12">
        <v>5002.95</v>
      </c>
    </row>
    <row r="13" spans="1:11" x14ac:dyDescent="0.2">
      <c r="B13">
        <v>0.16120000000000001</v>
      </c>
      <c r="C13">
        <v>9189.3029999999999</v>
      </c>
      <c r="F13">
        <v>0.16120000000000001</v>
      </c>
      <c r="G13">
        <v>2877.076</v>
      </c>
      <c r="J13">
        <v>0.16120000000000001</v>
      </c>
      <c r="K13">
        <v>5541.2929999999997</v>
      </c>
    </row>
    <row r="14" spans="1:11" x14ac:dyDescent="0.2">
      <c r="B14">
        <v>0.18135000000000001</v>
      </c>
      <c r="C14">
        <v>10397.495000000001</v>
      </c>
      <c r="F14">
        <v>0.18135000000000001</v>
      </c>
      <c r="G14">
        <v>2694.7289999999998</v>
      </c>
      <c r="J14">
        <v>0.18135000000000001</v>
      </c>
      <c r="K14">
        <v>5974.3090000000002</v>
      </c>
    </row>
    <row r="15" spans="1:11" x14ac:dyDescent="0.2">
      <c r="B15">
        <v>0.20150000000000001</v>
      </c>
      <c r="C15">
        <v>11470.931</v>
      </c>
      <c r="F15">
        <v>0.20150000000000001</v>
      </c>
      <c r="G15">
        <v>2400.5639999999999</v>
      </c>
      <c r="J15">
        <v>0.20150000000000001</v>
      </c>
      <c r="K15">
        <v>6286.5479999999998</v>
      </c>
    </row>
    <row r="16" spans="1:11" x14ac:dyDescent="0.2">
      <c r="B16">
        <v>0.22165000000000001</v>
      </c>
      <c r="C16">
        <v>11542.433000000001</v>
      </c>
      <c r="F16">
        <v>0.22165000000000001</v>
      </c>
      <c r="G16">
        <v>1969.905</v>
      </c>
      <c r="J16">
        <v>0.22165000000000001</v>
      </c>
      <c r="K16">
        <v>6605.8879999999999</v>
      </c>
    </row>
    <row r="17" spans="2:11" x14ac:dyDescent="0.2">
      <c r="B17">
        <v>0.24179999999999999</v>
      </c>
      <c r="C17">
        <v>11425.531000000001</v>
      </c>
      <c r="F17">
        <v>0.24179999999999999</v>
      </c>
      <c r="G17">
        <v>1569.029</v>
      </c>
      <c r="J17">
        <v>0.24179999999999999</v>
      </c>
      <c r="K17">
        <v>6973.1130000000003</v>
      </c>
    </row>
    <row r="18" spans="2:11" x14ac:dyDescent="0.2">
      <c r="B18">
        <v>0.26195000000000002</v>
      </c>
      <c r="C18">
        <v>11429.726000000001</v>
      </c>
      <c r="F18">
        <v>0.26195000000000002</v>
      </c>
      <c r="G18">
        <v>1214.6289999999999</v>
      </c>
      <c r="J18">
        <v>0.26195000000000002</v>
      </c>
      <c r="K18">
        <v>7183.9920000000002</v>
      </c>
    </row>
    <row r="19" spans="2:11" x14ac:dyDescent="0.2">
      <c r="B19">
        <v>0.28210000000000002</v>
      </c>
      <c r="C19">
        <v>10934.757</v>
      </c>
      <c r="F19">
        <v>0.28210000000000002</v>
      </c>
      <c r="G19">
        <v>917.75800000000004</v>
      </c>
      <c r="J19">
        <v>0.28210000000000002</v>
      </c>
      <c r="K19">
        <v>7310.0730000000003</v>
      </c>
    </row>
    <row r="20" spans="2:11" x14ac:dyDescent="0.2">
      <c r="B20">
        <v>0.30225000000000002</v>
      </c>
      <c r="C20">
        <v>9840.866</v>
      </c>
      <c r="F20">
        <v>0.30225000000000002</v>
      </c>
      <c r="G20">
        <v>703.09900000000005</v>
      </c>
      <c r="J20">
        <v>0.30225000000000002</v>
      </c>
      <c r="K20">
        <v>7316.2280000000001</v>
      </c>
    </row>
    <row r="21" spans="2:11" x14ac:dyDescent="0.2">
      <c r="B21">
        <v>0.32240000000000002</v>
      </c>
      <c r="C21">
        <v>8621.6849999999995</v>
      </c>
      <c r="F21">
        <v>0.32240000000000002</v>
      </c>
      <c r="G21">
        <v>523.79999999999995</v>
      </c>
      <c r="J21">
        <v>0.32240000000000002</v>
      </c>
      <c r="K21">
        <v>7259.7870000000003</v>
      </c>
    </row>
    <row r="22" spans="2:11" x14ac:dyDescent="0.2">
      <c r="B22">
        <v>0.34255000000000002</v>
      </c>
      <c r="C22">
        <v>7594.21</v>
      </c>
      <c r="F22">
        <v>0.34255000000000002</v>
      </c>
      <c r="G22">
        <v>380.84</v>
      </c>
      <c r="J22">
        <v>0.34255000000000002</v>
      </c>
      <c r="K22">
        <v>7132.1819999999998</v>
      </c>
    </row>
    <row r="23" spans="2:11" x14ac:dyDescent="0.2">
      <c r="B23">
        <v>0.36270000000000002</v>
      </c>
      <c r="C23">
        <v>6586.0990000000002</v>
      </c>
      <c r="F23">
        <v>0.36270000000000002</v>
      </c>
      <c r="G23">
        <v>282.58499999999998</v>
      </c>
      <c r="J23">
        <v>0.36270000000000002</v>
      </c>
      <c r="K23">
        <v>7010.7420000000002</v>
      </c>
    </row>
    <row r="24" spans="2:11" x14ac:dyDescent="0.2">
      <c r="B24">
        <v>0.38285000000000002</v>
      </c>
      <c r="C24">
        <v>5695.9610000000002</v>
      </c>
      <c r="F24">
        <v>0.38285000000000002</v>
      </c>
      <c r="G24">
        <v>221.57599999999999</v>
      </c>
      <c r="J24">
        <v>0.38285000000000002</v>
      </c>
      <c r="K24">
        <v>6760.2520000000004</v>
      </c>
    </row>
    <row r="25" spans="2:11" x14ac:dyDescent="0.2">
      <c r="B25">
        <v>0.40300000000000002</v>
      </c>
      <c r="C25">
        <v>4953.3620000000001</v>
      </c>
      <c r="F25">
        <v>0.40300000000000002</v>
      </c>
      <c r="G25">
        <v>174.25200000000001</v>
      </c>
      <c r="J25">
        <v>0.40300000000000002</v>
      </c>
      <c r="K25">
        <v>6503.94</v>
      </c>
    </row>
    <row r="26" spans="2:11" x14ac:dyDescent="0.2">
      <c r="B26">
        <v>0.42315000000000003</v>
      </c>
      <c r="C26">
        <v>4244.4920000000002</v>
      </c>
      <c r="F26">
        <v>0.42315000000000003</v>
      </c>
      <c r="G26">
        <v>140.18</v>
      </c>
      <c r="J26">
        <v>0.42315000000000003</v>
      </c>
      <c r="K26">
        <v>6230.0349999999999</v>
      </c>
    </row>
    <row r="27" spans="2:11" x14ac:dyDescent="0.2">
      <c r="B27">
        <v>0.44330000000000003</v>
      </c>
      <c r="C27">
        <v>3688.6689999999999</v>
      </c>
      <c r="F27">
        <v>0.44330000000000003</v>
      </c>
      <c r="G27">
        <v>117.626</v>
      </c>
      <c r="J27">
        <v>0.44330000000000003</v>
      </c>
      <c r="K27">
        <v>5925.1509999999998</v>
      </c>
    </row>
    <row r="28" spans="2:11" x14ac:dyDescent="0.2">
      <c r="B28">
        <v>0.46344999999999997</v>
      </c>
      <c r="C28">
        <v>3295.19</v>
      </c>
      <c r="F28">
        <v>0.46344999999999997</v>
      </c>
      <c r="G28">
        <v>104.684</v>
      </c>
      <c r="J28">
        <v>0.46344999999999997</v>
      </c>
      <c r="K28">
        <v>5541.9340000000002</v>
      </c>
    </row>
    <row r="29" spans="2:11" x14ac:dyDescent="0.2">
      <c r="B29">
        <v>0.48359999999999997</v>
      </c>
      <c r="C29">
        <v>2971.0239999999999</v>
      </c>
      <c r="F29">
        <v>0.48359999999999997</v>
      </c>
      <c r="G29">
        <v>94.210999999999999</v>
      </c>
      <c r="J29">
        <v>0.48359999999999997</v>
      </c>
      <c r="K29">
        <v>5182.1949999999997</v>
      </c>
    </row>
    <row r="30" spans="2:11" x14ac:dyDescent="0.2">
      <c r="B30">
        <v>0.50375000000000003</v>
      </c>
      <c r="C30">
        <v>2745.5349999999999</v>
      </c>
      <c r="F30">
        <v>0.50375000000000003</v>
      </c>
      <c r="G30">
        <v>85.251999999999995</v>
      </c>
      <c r="J30">
        <v>0.50375000000000003</v>
      </c>
      <c r="K30">
        <v>4912.0429999999997</v>
      </c>
    </row>
    <row r="31" spans="2:11" x14ac:dyDescent="0.2">
      <c r="B31">
        <v>0.52390000000000003</v>
      </c>
      <c r="C31">
        <v>2553.7199999999998</v>
      </c>
      <c r="F31">
        <v>0.52390000000000003</v>
      </c>
      <c r="G31">
        <v>77.391000000000005</v>
      </c>
      <c r="J31">
        <v>0.52390000000000003</v>
      </c>
      <c r="K31">
        <v>4614.8909999999996</v>
      </c>
    </row>
    <row r="32" spans="2:11" x14ac:dyDescent="0.2">
      <c r="B32">
        <v>0.54405000000000003</v>
      </c>
      <c r="C32">
        <v>2396.0430000000001</v>
      </c>
      <c r="F32">
        <v>0.54405000000000003</v>
      </c>
      <c r="G32">
        <v>70.564999999999998</v>
      </c>
      <c r="J32">
        <v>0.54405000000000003</v>
      </c>
      <c r="K32">
        <v>4296.8140000000003</v>
      </c>
    </row>
    <row r="33" spans="2:11" x14ac:dyDescent="0.2">
      <c r="B33">
        <v>0.56420000000000003</v>
      </c>
      <c r="C33">
        <v>2310.8580000000002</v>
      </c>
      <c r="F33">
        <v>0.56420000000000003</v>
      </c>
      <c r="G33">
        <v>64.739999999999995</v>
      </c>
      <c r="J33">
        <v>0.56420000000000003</v>
      </c>
      <c r="K33">
        <v>4094.5940000000001</v>
      </c>
    </row>
    <row r="34" spans="2:11" x14ac:dyDescent="0.2">
      <c r="B34">
        <v>0.58435000000000004</v>
      </c>
      <c r="C34">
        <v>2246.962</v>
      </c>
      <c r="F34">
        <v>0.58435000000000004</v>
      </c>
      <c r="G34">
        <v>59.515000000000001</v>
      </c>
      <c r="J34">
        <v>0.58435000000000004</v>
      </c>
      <c r="K34">
        <v>3909.6930000000002</v>
      </c>
    </row>
    <row r="35" spans="2:11" x14ac:dyDescent="0.2">
      <c r="B35">
        <v>0.60450000000000004</v>
      </c>
      <c r="C35">
        <v>2192.4319999999998</v>
      </c>
      <c r="F35">
        <v>0.60450000000000004</v>
      </c>
      <c r="G35">
        <v>54.719000000000001</v>
      </c>
      <c r="J35">
        <v>0.60450000000000004</v>
      </c>
      <c r="K35">
        <v>3722.473</v>
      </c>
    </row>
    <row r="36" spans="2:11" x14ac:dyDescent="0.2">
      <c r="B36">
        <v>0.62465000000000004</v>
      </c>
      <c r="C36">
        <v>2120.5309999999999</v>
      </c>
      <c r="F36">
        <v>0.62465000000000004</v>
      </c>
      <c r="G36">
        <v>50.027000000000001</v>
      </c>
      <c r="J36">
        <v>0.62465000000000004</v>
      </c>
      <c r="K36">
        <v>3512.1930000000002</v>
      </c>
    </row>
    <row r="37" spans="2:11" x14ac:dyDescent="0.2">
      <c r="B37">
        <v>0.64480000000000004</v>
      </c>
      <c r="C37">
        <v>2147.069</v>
      </c>
      <c r="F37">
        <v>0.64480000000000004</v>
      </c>
      <c r="G37">
        <v>46.805</v>
      </c>
      <c r="J37">
        <v>0.64480000000000004</v>
      </c>
      <c r="K37">
        <v>3489.2460000000001</v>
      </c>
    </row>
    <row r="38" spans="2:11" x14ac:dyDescent="0.2">
      <c r="B38">
        <v>0.66495000000000004</v>
      </c>
      <c r="C38">
        <v>2170.317</v>
      </c>
      <c r="F38">
        <v>0.66495000000000004</v>
      </c>
      <c r="G38">
        <v>44.048999999999999</v>
      </c>
      <c r="J38">
        <v>0.66495000000000004</v>
      </c>
      <c r="K38">
        <v>3468.5659999999998</v>
      </c>
    </row>
    <row r="39" spans="2:11" x14ac:dyDescent="0.2">
      <c r="B39">
        <v>0.68510000000000004</v>
      </c>
      <c r="C39">
        <v>2144.4070000000002</v>
      </c>
      <c r="F39">
        <v>0.68510000000000004</v>
      </c>
      <c r="G39">
        <v>41.537999999999997</v>
      </c>
      <c r="J39">
        <v>0.68510000000000004</v>
      </c>
      <c r="K39">
        <v>3384.529</v>
      </c>
    </row>
    <row r="40" spans="2:11" x14ac:dyDescent="0.2">
      <c r="B40">
        <v>0.70525000000000004</v>
      </c>
      <c r="C40">
        <v>2166.547</v>
      </c>
      <c r="F40">
        <v>0.70525000000000004</v>
      </c>
      <c r="G40">
        <v>39.829000000000001</v>
      </c>
      <c r="J40">
        <v>0.70525000000000004</v>
      </c>
      <c r="K40">
        <v>3384.17</v>
      </c>
    </row>
    <row r="41" spans="2:11" x14ac:dyDescent="0.2">
      <c r="B41">
        <v>0.72540000000000004</v>
      </c>
      <c r="C41">
        <v>2201.8870000000002</v>
      </c>
      <c r="F41">
        <v>0.72540000000000004</v>
      </c>
      <c r="G41">
        <v>38.622</v>
      </c>
      <c r="J41">
        <v>0.72540000000000004</v>
      </c>
      <c r="K41">
        <v>3425.5219999999999</v>
      </c>
    </row>
    <row r="42" spans="2:11" x14ac:dyDescent="0.2">
      <c r="B42">
        <v>0.74555000000000005</v>
      </c>
      <c r="C42">
        <v>2152.038</v>
      </c>
      <c r="F42">
        <v>0.74555000000000005</v>
      </c>
      <c r="G42">
        <v>37.896999999999998</v>
      </c>
      <c r="J42">
        <v>0.74555000000000005</v>
      </c>
      <c r="K42">
        <v>3376.77</v>
      </c>
    </row>
    <row r="43" spans="2:11" x14ac:dyDescent="0.2">
      <c r="B43">
        <v>0.76570000000000005</v>
      </c>
      <c r="C43">
        <v>2162.8090000000002</v>
      </c>
      <c r="F43">
        <v>0.76570000000000005</v>
      </c>
      <c r="G43">
        <v>37.697000000000003</v>
      </c>
      <c r="J43">
        <v>0.76570000000000005</v>
      </c>
      <c r="K43">
        <v>3440.6170000000002</v>
      </c>
    </row>
    <row r="44" spans="2:11" x14ac:dyDescent="0.2">
      <c r="B44">
        <v>0.78585000000000005</v>
      </c>
      <c r="C44">
        <v>2211.8420000000001</v>
      </c>
      <c r="F44">
        <v>0.78585000000000005</v>
      </c>
      <c r="G44">
        <v>37.773000000000003</v>
      </c>
      <c r="J44">
        <v>0.78585000000000005</v>
      </c>
      <c r="K44">
        <v>3564.4009999999998</v>
      </c>
    </row>
    <row r="45" spans="2:11" x14ac:dyDescent="0.2">
      <c r="B45">
        <v>0.80600000000000005</v>
      </c>
      <c r="C45">
        <v>2189.0239999999999</v>
      </c>
      <c r="F45">
        <v>0.80600000000000005</v>
      </c>
      <c r="G45">
        <v>38.136000000000003</v>
      </c>
      <c r="J45">
        <v>0.80600000000000005</v>
      </c>
      <c r="K45">
        <v>3657.13</v>
      </c>
    </row>
    <row r="46" spans="2:11" x14ac:dyDescent="0.2">
      <c r="B46">
        <v>0.82615000000000005</v>
      </c>
      <c r="C46">
        <v>2144.9459999999999</v>
      </c>
      <c r="F46">
        <v>0.82615000000000005</v>
      </c>
      <c r="G46">
        <v>38.679000000000002</v>
      </c>
      <c r="J46">
        <v>0.82615000000000005</v>
      </c>
      <c r="K46">
        <v>3754.8760000000002</v>
      </c>
    </row>
    <row r="47" spans="2:11" x14ac:dyDescent="0.2">
      <c r="B47">
        <v>0.84630000000000005</v>
      </c>
      <c r="C47">
        <v>2130</v>
      </c>
      <c r="F47">
        <v>0.84630000000000005</v>
      </c>
      <c r="G47">
        <v>39.423000000000002</v>
      </c>
      <c r="J47">
        <v>0.84630000000000005</v>
      </c>
      <c r="K47">
        <v>3902.7350000000001</v>
      </c>
    </row>
    <row r="48" spans="2:11" x14ac:dyDescent="0.2">
      <c r="B48">
        <v>0.86645000000000005</v>
      </c>
      <c r="C48">
        <v>2074.6590000000001</v>
      </c>
      <c r="F48">
        <v>0.86645000000000005</v>
      </c>
      <c r="G48">
        <v>40.177</v>
      </c>
      <c r="J48">
        <v>0.86645000000000005</v>
      </c>
      <c r="K48">
        <v>4026.6390000000001</v>
      </c>
    </row>
    <row r="49" spans="2:11" x14ac:dyDescent="0.2">
      <c r="B49">
        <v>0.88660000000000005</v>
      </c>
      <c r="C49">
        <v>2064.4899999999998</v>
      </c>
      <c r="F49">
        <v>0.88660000000000005</v>
      </c>
      <c r="G49">
        <v>41.561999999999998</v>
      </c>
      <c r="J49">
        <v>0.88660000000000005</v>
      </c>
      <c r="K49">
        <v>4236.1989999999996</v>
      </c>
    </row>
    <row r="50" spans="2:11" x14ac:dyDescent="0.2">
      <c r="B50">
        <v>0.90674999999999994</v>
      </c>
      <c r="C50">
        <v>2028.82</v>
      </c>
      <c r="F50">
        <v>0.90674999999999994</v>
      </c>
      <c r="G50">
        <v>42.924999999999997</v>
      </c>
      <c r="J50">
        <v>0.90674999999999994</v>
      </c>
      <c r="K50">
        <v>4398.652</v>
      </c>
    </row>
    <row r="51" spans="2:11" x14ac:dyDescent="0.2">
      <c r="B51">
        <v>0.92689999999999995</v>
      </c>
      <c r="C51">
        <v>1988.797</v>
      </c>
      <c r="F51">
        <v>0.92689999999999995</v>
      </c>
      <c r="G51">
        <v>44.478999999999999</v>
      </c>
      <c r="J51">
        <v>0.92689999999999995</v>
      </c>
      <c r="K51">
        <v>4542.8429999999998</v>
      </c>
    </row>
    <row r="52" spans="2:11" x14ac:dyDescent="0.2">
      <c r="B52">
        <v>0.94704999999999995</v>
      </c>
      <c r="C52">
        <v>1968.98</v>
      </c>
      <c r="F52">
        <v>0.94704999999999995</v>
      </c>
      <c r="G52">
        <v>46.99</v>
      </c>
      <c r="J52">
        <v>0.94704999999999995</v>
      </c>
      <c r="K52">
        <v>4725.9790000000003</v>
      </c>
    </row>
    <row r="53" spans="2:11" x14ac:dyDescent="0.2">
      <c r="B53">
        <v>0.96719999999999995</v>
      </c>
      <c r="C53">
        <v>1947.473</v>
      </c>
      <c r="F53">
        <v>0.96719999999999995</v>
      </c>
      <c r="G53">
        <v>50.137999999999998</v>
      </c>
      <c r="J53">
        <v>0.96719999999999995</v>
      </c>
      <c r="K53">
        <v>4904.4660000000003</v>
      </c>
    </row>
    <row r="54" spans="2:11" x14ac:dyDescent="0.2">
      <c r="B54">
        <v>0.98734999999999995</v>
      </c>
      <c r="C54">
        <v>1931.9570000000001</v>
      </c>
      <c r="F54">
        <v>0.98734999999999995</v>
      </c>
      <c r="G54">
        <v>53.499000000000002</v>
      </c>
      <c r="J54">
        <v>0.98734999999999995</v>
      </c>
      <c r="K54">
        <v>5097.7219999999998</v>
      </c>
    </row>
    <row r="55" spans="2:11" x14ac:dyDescent="0.2">
      <c r="B55">
        <v>1.0075000000000001</v>
      </c>
      <c r="C55">
        <v>1940.7929999999999</v>
      </c>
      <c r="F55">
        <v>1.0075000000000001</v>
      </c>
      <c r="G55">
        <v>58.247</v>
      </c>
      <c r="J55">
        <v>1.0075000000000001</v>
      </c>
      <c r="K55">
        <v>5331.8980000000001</v>
      </c>
    </row>
    <row r="56" spans="2:11" x14ac:dyDescent="0.2">
      <c r="B56">
        <v>1.02765</v>
      </c>
      <c r="C56">
        <v>1979.1279999999999</v>
      </c>
      <c r="F56">
        <v>1.02765</v>
      </c>
      <c r="G56">
        <v>65.259</v>
      </c>
      <c r="J56">
        <v>1.02765</v>
      </c>
      <c r="K56">
        <v>5606.2929999999997</v>
      </c>
    </row>
    <row r="57" spans="2:11" x14ac:dyDescent="0.2">
      <c r="B57">
        <v>1.0478000000000001</v>
      </c>
      <c r="C57">
        <v>1990.519</v>
      </c>
      <c r="F57">
        <v>1.0478000000000001</v>
      </c>
      <c r="G57">
        <v>72.073999999999998</v>
      </c>
      <c r="J57">
        <v>1.0478000000000001</v>
      </c>
      <c r="K57">
        <v>5761.18</v>
      </c>
    </row>
    <row r="58" spans="2:11" x14ac:dyDescent="0.2">
      <c r="B58">
        <v>1.06795</v>
      </c>
      <c r="C58">
        <v>2017.575</v>
      </c>
      <c r="F58">
        <v>1.06795</v>
      </c>
      <c r="G58">
        <v>79.850999999999999</v>
      </c>
      <c r="J58">
        <v>1.06795</v>
      </c>
      <c r="K58">
        <v>5943.1469999999999</v>
      </c>
    </row>
    <row r="59" spans="2:11" x14ac:dyDescent="0.2">
      <c r="B59">
        <v>1.0881000000000001</v>
      </c>
      <c r="C59">
        <v>2114.692</v>
      </c>
      <c r="F59">
        <v>1.0881000000000001</v>
      </c>
      <c r="G59">
        <v>91.382999999999996</v>
      </c>
      <c r="J59">
        <v>1.0881000000000001</v>
      </c>
      <c r="K59">
        <v>6255.1480000000001</v>
      </c>
    </row>
    <row r="60" spans="2:11" x14ac:dyDescent="0.2">
      <c r="B60">
        <v>1.10825</v>
      </c>
      <c r="C60">
        <v>2248.2869999999998</v>
      </c>
      <c r="F60">
        <v>1.10825</v>
      </c>
      <c r="G60">
        <v>108.172</v>
      </c>
      <c r="J60">
        <v>1.10825</v>
      </c>
      <c r="K60">
        <v>6518.9189999999999</v>
      </c>
    </row>
    <row r="61" spans="2:11" x14ac:dyDescent="0.2">
      <c r="B61">
        <v>1.1284000000000001</v>
      </c>
      <c r="C61">
        <v>2361.529</v>
      </c>
      <c r="F61">
        <v>1.1284000000000001</v>
      </c>
      <c r="G61">
        <v>123.901</v>
      </c>
      <c r="J61">
        <v>1.1284000000000001</v>
      </c>
      <c r="K61">
        <v>6756.0349999999999</v>
      </c>
    </row>
    <row r="62" spans="2:11" x14ac:dyDescent="0.2">
      <c r="B62">
        <v>1.14855</v>
      </c>
      <c r="C62">
        <v>2495.84</v>
      </c>
      <c r="F62">
        <v>1.14855</v>
      </c>
      <c r="G62">
        <v>140.59100000000001</v>
      </c>
      <c r="J62">
        <v>1.14855</v>
      </c>
      <c r="K62">
        <v>7059.8810000000003</v>
      </c>
    </row>
    <row r="63" spans="2:11" x14ac:dyDescent="0.2">
      <c r="B63">
        <v>1.1687000000000001</v>
      </c>
      <c r="C63">
        <v>2713.7139999999999</v>
      </c>
      <c r="F63">
        <v>1.1687000000000001</v>
      </c>
      <c r="G63">
        <v>167.89099999999999</v>
      </c>
      <c r="J63">
        <v>1.1687000000000001</v>
      </c>
      <c r="K63">
        <v>7245.2830000000004</v>
      </c>
    </row>
    <row r="64" spans="2:11" x14ac:dyDescent="0.2">
      <c r="B64">
        <v>1.18885</v>
      </c>
      <c r="C64">
        <v>2923.0650000000001</v>
      </c>
      <c r="F64">
        <v>1.18885</v>
      </c>
      <c r="G64">
        <v>193.36600000000001</v>
      </c>
      <c r="J64">
        <v>1.18885</v>
      </c>
      <c r="K64">
        <v>7317.1019999999999</v>
      </c>
    </row>
    <row r="65" spans="2:11" x14ac:dyDescent="0.2">
      <c r="B65">
        <v>1.2090000000000001</v>
      </c>
      <c r="C65">
        <v>3128.6849999999999</v>
      </c>
      <c r="F65">
        <v>1.2090000000000001</v>
      </c>
      <c r="G65">
        <v>215.62</v>
      </c>
      <c r="J65">
        <v>1.2090000000000001</v>
      </c>
      <c r="K65">
        <v>7326.3760000000002</v>
      </c>
    </row>
    <row r="66" spans="2:11" x14ac:dyDescent="0.2">
      <c r="B66">
        <v>1.22915</v>
      </c>
      <c r="C66">
        <v>3285.5549999999998</v>
      </c>
      <c r="F66">
        <v>1.22915</v>
      </c>
      <c r="G66">
        <v>230.255</v>
      </c>
      <c r="J66">
        <v>1.22915</v>
      </c>
      <c r="K66">
        <v>7276.7920000000004</v>
      </c>
    </row>
    <row r="67" spans="2:11" x14ac:dyDescent="0.2">
      <c r="B67">
        <v>1.2493000000000001</v>
      </c>
      <c r="C67">
        <v>3676.1880000000001</v>
      </c>
      <c r="F67">
        <v>1.2493000000000001</v>
      </c>
      <c r="G67">
        <v>270.65600000000001</v>
      </c>
      <c r="J67">
        <v>1.2493000000000001</v>
      </c>
      <c r="K67">
        <v>7351.0230000000001</v>
      </c>
    </row>
    <row r="68" spans="2:11" x14ac:dyDescent="0.2">
      <c r="B68">
        <v>1.26945</v>
      </c>
      <c r="C68">
        <v>4175.3519999999999</v>
      </c>
      <c r="F68">
        <v>1.26945</v>
      </c>
      <c r="G68">
        <v>322.95800000000003</v>
      </c>
      <c r="J68">
        <v>1.26945</v>
      </c>
      <c r="K68">
        <v>7305.8249999999998</v>
      </c>
    </row>
    <row r="69" spans="2:11" x14ac:dyDescent="0.2">
      <c r="B69">
        <v>1.2896000000000001</v>
      </c>
      <c r="C69">
        <v>4758.8239999999996</v>
      </c>
      <c r="F69">
        <v>1.2896000000000001</v>
      </c>
      <c r="G69">
        <v>384.59699999999998</v>
      </c>
      <c r="J69">
        <v>1.2896000000000001</v>
      </c>
      <c r="K69">
        <v>7292.2979999999998</v>
      </c>
    </row>
    <row r="70" spans="2:11" x14ac:dyDescent="0.2">
      <c r="B70">
        <v>1.30975</v>
      </c>
      <c r="C70">
        <v>5352.933</v>
      </c>
      <c r="F70">
        <v>1.30975</v>
      </c>
      <c r="G70">
        <v>448.00200000000001</v>
      </c>
      <c r="J70">
        <v>1.30975</v>
      </c>
      <c r="K70">
        <v>7187.4530000000004</v>
      </c>
    </row>
    <row r="71" spans="2:11" x14ac:dyDescent="0.2">
      <c r="B71">
        <v>1.3299000000000001</v>
      </c>
      <c r="C71">
        <v>5777.183</v>
      </c>
      <c r="F71">
        <v>1.3299000000000001</v>
      </c>
      <c r="G71">
        <v>496.42500000000001</v>
      </c>
      <c r="J71">
        <v>1.3299000000000001</v>
      </c>
      <c r="K71">
        <v>6707.643</v>
      </c>
    </row>
    <row r="72" spans="2:11" x14ac:dyDescent="0.2">
      <c r="B72">
        <v>1.35005</v>
      </c>
      <c r="C72">
        <v>6367.8559999999998</v>
      </c>
      <c r="F72">
        <v>1.35005</v>
      </c>
      <c r="G72">
        <v>572.66200000000003</v>
      </c>
      <c r="J72">
        <v>1.35005</v>
      </c>
      <c r="K72">
        <v>6281</v>
      </c>
    </row>
    <row r="73" spans="2:11" x14ac:dyDescent="0.2">
      <c r="B73">
        <v>1.3702000000000001</v>
      </c>
      <c r="C73">
        <v>7049.7809999999999</v>
      </c>
      <c r="F73">
        <v>1.3702000000000001</v>
      </c>
      <c r="G73">
        <v>670.1</v>
      </c>
      <c r="J73">
        <v>1.3702000000000001</v>
      </c>
      <c r="K73">
        <v>6002.4620000000004</v>
      </c>
    </row>
    <row r="74" spans="2:11" x14ac:dyDescent="0.2">
      <c r="B74">
        <v>1.39035</v>
      </c>
      <c r="C74">
        <v>7447.5839999999998</v>
      </c>
      <c r="F74">
        <v>1.39035</v>
      </c>
      <c r="G74">
        <v>739.26599999999996</v>
      </c>
      <c r="J74">
        <v>1.39035</v>
      </c>
      <c r="K74">
        <v>5496.6710000000003</v>
      </c>
    </row>
    <row r="75" spans="2:11" x14ac:dyDescent="0.2">
      <c r="B75">
        <v>1.4105000000000001</v>
      </c>
      <c r="C75">
        <v>7770.67</v>
      </c>
      <c r="F75">
        <v>1.4105000000000001</v>
      </c>
      <c r="G75">
        <v>852.399</v>
      </c>
      <c r="J75">
        <v>1.4105000000000001</v>
      </c>
      <c r="K75">
        <v>5008.375</v>
      </c>
    </row>
    <row r="76" spans="2:11" x14ac:dyDescent="0.2">
      <c r="B76">
        <v>1.43065</v>
      </c>
      <c r="C76">
        <v>8250.3539999999994</v>
      </c>
      <c r="F76">
        <v>1.43065</v>
      </c>
      <c r="G76">
        <v>1012.652</v>
      </c>
      <c r="J76">
        <v>1.43065</v>
      </c>
      <c r="K76">
        <v>4666.0770000000002</v>
      </c>
    </row>
    <row r="77" spans="2:11" x14ac:dyDescent="0.2">
      <c r="B77">
        <v>1.4508000000000001</v>
      </c>
      <c r="C77">
        <v>8845.1290000000008</v>
      </c>
      <c r="F77">
        <v>1.4508000000000001</v>
      </c>
      <c r="G77">
        <v>1231.421</v>
      </c>
      <c r="J77">
        <v>1.4508000000000001</v>
      </c>
      <c r="K77">
        <v>4470.3029999999999</v>
      </c>
    </row>
    <row r="78" spans="2:11" x14ac:dyDescent="0.2">
      <c r="B78">
        <v>1.47095</v>
      </c>
      <c r="C78">
        <v>8863.1280000000006</v>
      </c>
      <c r="F78">
        <v>1.47095</v>
      </c>
      <c r="G78">
        <v>1520.789</v>
      </c>
      <c r="J78">
        <v>1.47095</v>
      </c>
      <c r="K78">
        <v>4312.0200000000004</v>
      </c>
    </row>
    <row r="79" spans="2:11" x14ac:dyDescent="0.2">
      <c r="B79">
        <v>1.4911000000000001</v>
      </c>
      <c r="C79">
        <v>8607.6319999999996</v>
      </c>
      <c r="F79">
        <v>1.4911000000000001</v>
      </c>
      <c r="G79">
        <v>1792.213</v>
      </c>
      <c r="J79">
        <v>1.4911000000000001</v>
      </c>
      <c r="K79">
        <v>3868.3980000000001</v>
      </c>
    </row>
    <row r="80" spans="2:11" x14ac:dyDescent="0.2">
      <c r="B80">
        <v>1.51125</v>
      </c>
      <c r="C80">
        <v>8489.402</v>
      </c>
      <c r="F80">
        <v>1.51125</v>
      </c>
      <c r="G80">
        <v>2202.1959999999999</v>
      </c>
      <c r="J80">
        <v>1.51125</v>
      </c>
      <c r="K80">
        <v>3556.538</v>
      </c>
    </row>
    <row r="81" spans="2:11" x14ac:dyDescent="0.2">
      <c r="B81">
        <v>1.5314000000000001</v>
      </c>
      <c r="C81">
        <v>8258.6149999999998</v>
      </c>
      <c r="F81">
        <v>1.5314000000000001</v>
      </c>
      <c r="G81">
        <v>2595.9</v>
      </c>
      <c r="J81">
        <v>1.5314000000000001</v>
      </c>
      <c r="K81">
        <v>3169.1619999999998</v>
      </c>
    </row>
    <row r="82" spans="2:11" x14ac:dyDescent="0.2">
      <c r="B82">
        <v>1.55155</v>
      </c>
      <c r="C82">
        <v>8029.3620000000001</v>
      </c>
      <c r="F82">
        <v>1.55155</v>
      </c>
      <c r="G82">
        <v>2999.3980000000001</v>
      </c>
      <c r="J82">
        <v>1.55155</v>
      </c>
      <c r="K82">
        <v>2997.3029999999999</v>
      </c>
    </row>
    <row r="83" spans="2:11" x14ac:dyDescent="0.2">
      <c r="B83">
        <v>1.5717000000000001</v>
      </c>
      <c r="C83">
        <v>7250.4250000000002</v>
      </c>
      <c r="F83">
        <v>1.5717000000000001</v>
      </c>
      <c r="G83">
        <v>3112.2820000000002</v>
      </c>
      <c r="J83">
        <v>1.5717000000000001</v>
      </c>
      <c r="K83">
        <v>2586.3980000000001</v>
      </c>
    </row>
    <row r="84" spans="2:11" x14ac:dyDescent="0.2">
      <c r="B84">
        <v>1.59185</v>
      </c>
      <c r="C84">
        <v>6515.88</v>
      </c>
      <c r="F84">
        <v>1.59185</v>
      </c>
      <c r="G84">
        <v>3234.9540000000002</v>
      </c>
      <c r="J84">
        <v>1.59185</v>
      </c>
      <c r="K84">
        <v>2218.0360000000001</v>
      </c>
    </row>
    <row r="85" spans="2:11" x14ac:dyDescent="0.2">
      <c r="B85">
        <v>1.6120000000000001</v>
      </c>
      <c r="C85">
        <v>5744.9160000000002</v>
      </c>
      <c r="F85">
        <v>1.6120000000000001</v>
      </c>
      <c r="G85">
        <v>3225.3710000000001</v>
      </c>
      <c r="J85">
        <v>1.6120000000000001</v>
      </c>
      <c r="K85">
        <v>1860.308</v>
      </c>
    </row>
    <row r="86" spans="2:11" x14ac:dyDescent="0.2">
      <c r="B86">
        <v>1.63215</v>
      </c>
      <c r="C86">
        <v>5038.4719999999998</v>
      </c>
      <c r="F86">
        <v>1.63215</v>
      </c>
      <c r="G86">
        <v>3066.777</v>
      </c>
      <c r="J86">
        <v>1.63215</v>
      </c>
      <c r="K86">
        <v>1579.402</v>
      </c>
    </row>
    <row r="87" spans="2:11" x14ac:dyDescent="0.2">
      <c r="B87">
        <v>1.6523000000000001</v>
      </c>
      <c r="C87">
        <v>4351.4530000000004</v>
      </c>
      <c r="F87">
        <v>1.6523000000000001</v>
      </c>
      <c r="G87">
        <v>2745.68</v>
      </c>
      <c r="J87">
        <v>1.6523000000000001</v>
      </c>
      <c r="K87">
        <v>1345.924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Fig S1B Coordinate measurements</vt:lpstr>
      <vt:lpstr>Distance measurements</vt:lpstr>
      <vt:lpstr>Profile plot</vt:lpstr>
    </vt:vector>
  </TitlesOfParts>
  <Company>University of Sussex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Tomisin Olukoga</dc:creator>
  <cp:lastModifiedBy>María Fernández Casañas</cp:lastModifiedBy>
  <dcterms:created xsi:type="dcterms:W3CDTF">2022-06-10T09:21:44Z</dcterms:created>
  <dcterms:modified xsi:type="dcterms:W3CDTF">2024-05-02T13:05:23Z</dcterms:modified>
</cp:coreProperties>
</file>